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D:\2025\CONTRATO DOCENTE 2025\PUBLICACION\"/>
    </mc:Choice>
  </mc:AlternateContent>
  <xr:revisionPtr revIDLastSave="0" documentId="13_ncr:1_{2898B12D-D699-4960-A5E3-335432374580}" xr6:coauthVersionLast="47" xr6:coauthVersionMax="47" xr10:uidLastSave="{00000000-0000-0000-0000-000000000000}"/>
  <bookViews>
    <workbookView xWindow="-108" yWindow="-108" windowWidth="19416" windowHeight="14016" xr2:uid="{00000000-000D-0000-FFFF-FFFF00000000}"/>
  </bookViews>
  <sheets>
    <sheet name="COMITE 1-B" sheetId="12" r:id="rId1"/>
    <sheet name="EXP BONIFICACION " sheetId="2" state="hidden" r:id="rId2"/>
    <sheet name="Reporte_sico_fecha4" sheetId="8" state="hidden" r:id="rId3"/>
  </sheets>
  <definedNames>
    <definedName name="_xlnm._FilterDatabase" localSheetId="0" hidden="1">'COMITE 1-B'!$B$6:$AY$983</definedName>
    <definedName name="_xlnm._FilterDatabase" localSheetId="2" hidden="1">Reporte_sico_fecha4!$A$2:$BH$2</definedName>
    <definedName name="_xlnm.Print_Area" localSheetId="0">'COMITE 1-B'!$A$1:$AW$40</definedName>
    <definedName name="sico_fecha4">Reporte_sico_fecha4!$D$2:$E$748</definedName>
    <definedName name="_xlnm.Print_Titles" localSheetId="0">'COMITE 1-B'!$1:$6</definedName>
  </definedNames>
  <calcPr calcId="181029"/>
</workbook>
</file>

<file path=xl/calcChain.xml><?xml version="1.0" encoding="utf-8"?>
<calcChain xmlns="http://schemas.openxmlformats.org/spreadsheetml/2006/main">
  <c r="AL8" i="12" l="1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L24" i="12"/>
  <c r="AL25" i="12"/>
  <c r="AL26" i="12"/>
  <c r="AL27" i="12"/>
  <c r="AL28" i="12"/>
  <c r="AL29" i="12"/>
  <c r="AL30" i="12"/>
  <c r="AL31" i="12"/>
  <c r="AL32" i="12"/>
  <c r="AL33" i="12"/>
  <c r="AL34" i="12"/>
  <c r="AL35" i="12"/>
  <c r="AL36" i="12"/>
  <c r="AL37" i="12"/>
  <c r="AL38" i="12"/>
  <c r="AL39" i="12"/>
  <c r="AL40" i="12"/>
  <c r="AJ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36" i="12"/>
  <c r="AF37" i="12"/>
  <c r="AF38" i="12"/>
  <c r="AF39" i="12"/>
  <c r="AF40" i="12"/>
  <c r="X330" i="12"/>
  <c r="X84" i="12" l="1"/>
  <c r="X85" i="12"/>
  <c r="AJ983" i="12"/>
  <c r="AF983" i="12"/>
  <c r="X983" i="12"/>
  <c r="S983" i="12"/>
  <c r="AJ982" i="12"/>
  <c r="AF982" i="12"/>
  <c r="X982" i="12"/>
  <c r="S982" i="12"/>
  <c r="AJ981" i="12"/>
  <c r="AF981" i="12"/>
  <c r="X981" i="12"/>
  <c r="S981" i="12"/>
  <c r="AJ980" i="12"/>
  <c r="AF980" i="12"/>
  <c r="X980" i="12"/>
  <c r="S980" i="12"/>
  <c r="AJ979" i="12"/>
  <c r="AF979" i="12"/>
  <c r="X979" i="12"/>
  <c r="S979" i="12"/>
  <c r="AJ978" i="12"/>
  <c r="AF978" i="12"/>
  <c r="X978" i="12"/>
  <c r="S978" i="12"/>
  <c r="AJ977" i="12"/>
  <c r="AF977" i="12"/>
  <c r="X977" i="12"/>
  <c r="S977" i="12"/>
  <c r="AJ976" i="12"/>
  <c r="AF976" i="12"/>
  <c r="X976" i="12"/>
  <c r="S976" i="12"/>
  <c r="AJ975" i="12"/>
  <c r="AF975" i="12"/>
  <c r="X975" i="12"/>
  <c r="S975" i="12"/>
  <c r="AJ974" i="12"/>
  <c r="AF974" i="12"/>
  <c r="X974" i="12"/>
  <c r="S974" i="12"/>
  <c r="AJ973" i="12"/>
  <c r="AF973" i="12"/>
  <c r="X973" i="12"/>
  <c r="S973" i="12"/>
  <c r="AJ972" i="12"/>
  <c r="AF972" i="12"/>
  <c r="X972" i="12"/>
  <c r="S972" i="12"/>
  <c r="AJ971" i="12"/>
  <c r="AF971" i="12"/>
  <c r="X971" i="12"/>
  <c r="S971" i="12"/>
  <c r="AJ970" i="12"/>
  <c r="AF970" i="12"/>
  <c r="X970" i="12"/>
  <c r="S970" i="12"/>
  <c r="AJ969" i="12"/>
  <c r="AF969" i="12"/>
  <c r="X969" i="12"/>
  <c r="S969" i="12"/>
  <c r="AJ968" i="12"/>
  <c r="AF968" i="12"/>
  <c r="X968" i="12"/>
  <c r="S968" i="12"/>
  <c r="AJ967" i="12"/>
  <c r="AF967" i="12"/>
  <c r="X967" i="12"/>
  <c r="S967" i="12"/>
  <c r="AJ966" i="12"/>
  <c r="AF966" i="12"/>
  <c r="X966" i="12"/>
  <c r="S966" i="12"/>
  <c r="AJ965" i="12"/>
  <c r="AF965" i="12"/>
  <c r="X965" i="12"/>
  <c r="S965" i="12"/>
  <c r="AJ964" i="12"/>
  <c r="AF964" i="12"/>
  <c r="X964" i="12"/>
  <c r="S964" i="12"/>
  <c r="AJ963" i="12"/>
  <c r="AF963" i="12"/>
  <c r="X963" i="12"/>
  <c r="S963" i="12"/>
  <c r="AJ962" i="12"/>
  <c r="AF962" i="12"/>
  <c r="X962" i="12"/>
  <c r="S962" i="12"/>
  <c r="AJ961" i="12"/>
  <c r="AF961" i="12"/>
  <c r="X961" i="12"/>
  <c r="S961" i="12"/>
  <c r="AJ960" i="12"/>
  <c r="AF960" i="12"/>
  <c r="X960" i="12"/>
  <c r="S960" i="12"/>
  <c r="AJ959" i="12"/>
  <c r="AF959" i="12"/>
  <c r="X959" i="12"/>
  <c r="S959" i="12"/>
  <c r="AJ958" i="12"/>
  <c r="AF958" i="12"/>
  <c r="X958" i="12"/>
  <c r="S958" i="12"/>
  <c r="AJ957" i="12"/>
  <c r="AF957" i="12"/>
  <c r="X957" i="12"/>
  <c r="S957" i="12"/>
  <c r="AJ956" i="12"/>
  <c r="AF956" i="12"/>
  <c r="X956" i="12"/>
  <c r="S956" i="12"/>
  <c r="AJ955" i="12"/>
  <c r="AF955" i="12"/>
  <c r="X955" i="12"/>
  <c r="S955" i="12"/>
  <c r="AJ954" i="12"/>
  <c r="AF954" i="12"/>
  <c r="X954" i="12"/>
  <c r="S954" i="12"/>
  <c r="AJ953" i="12"/>
  <c r="AF953" i="12"/>
  <c r="X953" i="12"/>
  <c r="S953" i="12"/>
  <c r="AJ952" i="12"/>
  <c r="AF952" i="12"/>
  <c r="X952" i="12"/>
  <c r="S952" i="12"/>
  <c r="AJ951" i="12"/>
  <c r="AF951" i="12"/>
  <c r="X951" i="12"/>
  <c r="S951" i="12"/>
  <c r="AJ950" i="12"/>
  <c r="AF950" i="12"/>
  <c r="X950" i="12"/>
  <c r="S950" i="12"/>
  <c r="AJ949" i="12"/>
  <c r="AF949" i="12"/>
  <c r="X949" i="12"/>
  <c r="S949" i="12"/>
  <c r="AJ948" i="12"/>
  <c r="AF948" i="12"/>
  <c r="X948" i="12"/>
  <c r="S948" i="12"/>
  <c r="AJ947" i="12"/>
  <c r="AF947" i="12"/>
  <c r="X947" i="12"/>
  <c r="S947" i="12"/>
  <c r="AJ946" i="12"/>
  <c r="AF946" i="12"/>
  <c r="X946" i="12"/>
  <c r="S946" i="12"/>
  <c r="AJ945" i="12"/>
  <c r="AF945" i="12"/>
  <c r="X945" i="12"/>
  <c r="S945" i="12"/>
  <c r="AJ944" i="12"/>
  <c r="AF944" i="12"/>
  <c r="X944" i="12"/>
  <c r="S944" i="12"/>
  <c r="AJ943" i="12"/>
  <c r="AF943" i="12"/>
  <c r="X943" i="12"/>
  <c r="S943" i="12"/>
  <c r="AJ942" i="12"/>
  <c r="AF942" i="12"/>
  <c r="X942" i="12"/>
  <c r="S942" i="12"/>
  <c r="AJ941" i="12"/>
  <c r="AF941" i="12"/>
  <c r="X941" i="12"/>
  <c r="S941" i="12"/>
  <c r="AJ940" i="12"/>
  <c r="AF940" i="12"/>
  <c r="X940" i="12"/>
  <c r="S940" i="12"/>
  <c r="AJ939" i="12"/>
  <c r="AF939" i="12"/>
  <c r="X939" i="12"/>
  <c r="S939" i="12"/>
  <c r="AJ938" i="12"/>
  <c r="AF938" i="12"/>
  <c r="X938" i="12"/>
  <c r="S938" i="12"/>
  <c r="AJ937" i="12"/>
  <c r="AF937" i="12"/>
  <c r="X937" i="12"/>
  <c r="S937" i="12"/>
  <c r="AJ936" i="12"/>
  <c r="AF936" i="12"/>
  <c r="X936" i="12"/>
  <c r="S936" i="12"/>
  <c r="AJ935" i="12"/>
  <c r="AF935" i="12"/>
  <c r="X935" i="12"/>
  <c r="S935" i="12"/>
  <c r="AJ934" i="12"/>
  <c r="AF934" i="12"/>
  <c r="X934" i="12"/>
  <c r="S934" i="12"/>
  <c r="AJ933" i="12"/>
  <c r="AF933" i="12"/>
  <c r="X933" i="12"/>
  <c r="S933" i="12"/>
  <c r="AJ932" i="12"/>
  <c r="AF932" i="12"/>
  <c r="X932" i="12"/>
  <c r="S932" i="12"/>
  <c r="AJ931" i="12"/>
  <c r="AF931" i="12"/>
  <c r="X931" i="12"/>
  <c r="S931" i="12"/>
  <c r="AJ930" i="12"/>
  <c r="AF930" i="12"/>
  <c r="X930" i="12"/>
  <c r="S930" i="12"/>
  <c r="AJ929" i="12"/>
  <c r="AF929" i="12"/>
  <c r="X929" i="12"/>
  <c r="S929" i="12"/>
  <c r="AJ928" i="12"/>
  <c r="AF928" i="12"/>
  <c r="X928" i="12"/>
  <c r="S928" i="12"/>
  <c r="AJ927" i="12"/>
  <c r="AF927" i="12"/>
  <c r="X927" i="12"/>
  <c r="S927" i="12"/>
  <c r="AJ926" i="12"/>
  <c r="AF926" i="12"/>
  <c r="X926" i="12"/>
  <c r="S926" i="12"/>
  <c r="AJ925" i="12"/>
  <c r="AF925" i="12"/>
  <c r="X925" i="12"/>
  <c r="S925" i="12"/>
  <c r="AJ924" i="12"/>
  <c r="AF924" i="12"/>
  <c r="X924" i="12"/>
  <c r="S924" i="12"/>
  <c r="AJ923" i="12"/>
  <c r="AF923" i="12"/>
  <c r="X923" i="12"/>
  <c r="S923" i="12"/>
  <c r="AJ922" i="12"/>
  <c r="AF922" i="12"/>
  <c r="X922" i="12"/>
  <c r="S922" i="12"/>
  <c r="AJ921" i="12"/>
  <c r="AF921" i="12"/>
  <c r="X921" i="12"/>
  <c r="S921" i="12"/>
  <c r="AJ920" i="12"/>
  <c r="AF920" i="12"/>
  <c r="X920" i="12"/>
  <c r="S920" i="12"/>
  <c r="AJ919" i="12"/>
  <c r="AF919" i="12"/>
  <c r="X919" i="12"/>
  <c r="S919" i="12"/>
  <c r="AJ918" i="12"/>
  <c r="AF918" i="12"/>
  <c r="X918" i="12"/>
  <c r="S918" i="12"/>
  <c r="AJ917" i="12"/>
  <c r="AF917" i="12"/>
  <c r="X917" i="12"/>
  <c r="S917" i="12"/>
  <c r="AJ916" i="12"/>
  <c r="AF916" i="12"/>
  <c r="X916" i="12"/>
  <c r="S916" i="12"/>
  <c r="AJ915" i="12"/>
  <c r="AF915" i="12"/>
  <c r="X915" i="12"/>
  <c r="S915" i="12"/>
  <c r="AJ914" i="12"/>
  <c r="AF914" i="12"/>
  <c r="X914" i="12"/>
  <c r="S914" i="12"/>
  <c r="AJ913" i="12"/>
  <c r="AF913" i="12"/>
  <c r="X913" i="12"/>
  <c r="S913" i="12"/>
  <c r="AJ912" i="12"/>
  <c r="AF912" i="12"/>
  <c r="X912" i="12"/>
  <c r="S912" i="12"/>
  <c r="AJ911" i="12"/>
  <c r="AF911" i="12"/>
  <c r="X911" i="12"/>
  <c r="S911" i="12"/>
  <c r="AJ910" i="12"/>
  <c r="AF910" i="12"/>
  <c r="X910" i="12"/>
  <c r="S910" i="12"/>
  <c r="AJ909" i="12"/>
  <c r="AF909" i="12"/>
  <c r="X909" i="12"/>
  <c r="S909" i="12"/>
  <c r="AJ908" i="12"/>
  <c r="AF908" i="12"/>
  <c r="X908" i="12"/>
  <c r="S908" i="12"/>
  <c r="AJ907" i="12"/>
  <c r="AF907" i="12"/>
  <c r="X907" i="12"/>
  <c r="S907" i="12"/>
  <c r="AJ906" i="12"/>
  <c r="AF906" i="12"/>
  <c r="X906" i="12"/>
  <c r="S906" i="12"/>
  <c r="AJ905" i="12"/>
  <c r="AF905" i="12"/>
  <c r="X905" i="12"/>
  <c r="S905" i="12"/>
  <c r="AJ904" i="12"/>
  <c r="AF904" i="12"/>
  <c r="X904" i="12"/>
  <c r="S904" i="12"/>
  <c r="AJ903" i="12"/>
  <c r="AF903" i="12"/>
  <c r="X903" i="12"/>
  <c r="S903" i="12"/>
  <c r="AJ902" i="12"/>
  <c r="AF902" i="12"/>
  <c r="X902" i="12"/>
  <c r="S902" i="12"/>
  <c r="AJ901" i="12"/>
  <c r="AF901" i="12"/>
  <c r="X901" i="12"/>
  <c r="S901" i="12"/>
  <c r="AJ900" i="12"/>
  <c r="AF900" i="12"/>
  <c r="X900" i="12"/>
  <c r="S900" i="12"/>
  <c r="AJ899" i="12"/>
  <c r="AF899" i="12"/>
  <c r="X899" i="12"/>
  <c r="S899" i="12"/>
  <c r="AJ898" i="12"/>
  <c r="AF898" i="12"/>
  <c r="X898" i="12"/>
  <c r="S898" i="12"/>
  <c r="AJ897" i="12"/>
  <c r="AF897" i="12"/>
  <c r="X897" i="12"/>
  <c r="S897" i="12"/>
  <c r="AJ896" i="12"/>
  <c r="AF896" i="12"/>
  <c r="X896" i="12"/>
  <c r="S896" i="12"/>
  <c r="AJ895" i="12"/>
  <c r="AF895" i="12"/>
  <c r="X895" i="12"/>
  <c r="S895" i="12"/>
  <c r="AJ894" i="12"/>
  <c r="AF894" i="12"/>
  <c r="X894" i="12"/>
  <c r="S894" i="12"/>
  <c r="AJ893" i="12"/>
  <c r="AF893" i="12"/>
  <c r="X893" i="12"/>
  <c r="S893" i="12"/>
  <c r="AJ892" i="12"/>
  <c r="AF892" i="12"/>
  <c r="X892" i="12"/>
  <c r="S892" i="12"/>
  <c r="AJ891" i="12"/>
  <c r="AF891" i="12"/>
  <c r="X891" i="12"/>
  <c r="S891" i="12"/>
  <c r="AJ890" i="12"/>
  <c r="AF890" i="12"/>
  <c r="X890" i="12"/>
  <c r="S890" i="12"/>
  <c r="AJ889" i="12"/>
  <c r="AF889" i="12"/>
  <c r="X889" i="12"/>
  <c r="S889" i="12"/>
  <c r="AJ888" i="12"/>
  <c r="AF888" i="12"/>
  <c r="X888" i="12"/>
  <c r="S888" i="12"/>
  <c r="AJ887" i="12"/>
  <c r="AF887" i="12"/>
  <c r="X887" i="12"/>
  <c r="S887" i="12"/>
  <c r="AJ886" i="12"/>
  <c r="AF886" i="12"/>
  <c r="X886" i="12"/>
  <c r="S886" i="12"/>
  <c r="AJ885" i="12"/>
  <c r="AF885" i="12"/>
  <c r="X885" i="12"/>
  <c r="S885" i="12"/>
  <c r="AJ884" i="12"/>
  <c r="AF884" i="12"/>
  <c r="X884" i="12"/>
  <c r="S884" i="12"/>
  <c r="AJ883" i="12"/>
  <c r="AF883" i="12"/>
  <c r="X883" i="12"/>
  <c r="S883" i="12"/>
  <c r="AJ882" i="12"/>
  <c r="AF882" i="12"/>
  <c r="X882" i="12"/>
  <c r="S882" i="12"/>
  <c r="AJ881" i="12"/>
  <c r="AF881" i="12"/>
  <c r="X881" i="12"/>
  <c r="S881" i="12"/>
  <c r="AJ880" i="12"/>
  <c r="AF880" i="12"/>
  <c r="X880" i="12"/>
  <c r="S880" i="12"/>
  <c r="AJ879" i="12"/>
  <c r="AF879" i="12"/>
  <c r="X879" i="12"/>
  <c r="S879" i="12"/>
  <c r="AJ878" i="12"/>
  <c r="AF878" i="12"/>
  <c r="X878" i="12"/>
  <c r="S878" i="12"/>
  <c r="AJ877" i="12"/>
  <c r="AF877" i="12"/>
  <c r="X877" i="12"/>
  <c r="S877" i="12"/>
  <c r="AJ876" i="12"/>
  <c r="AF876" i="12"/>
  <c r="X876" i="12"/>
  <c r="S876" i="12"/>
  <c r="AJ875" i="12"/>
  <c r="AF875" i="12"/>
  <c r="X875" i="12"/>
  <c r="S875" i="12"/>
  <c r="AJ874" i="12"/>
  <c r="AF874" i="12"/>
  <c r="X874" i="12"/>
  <c r="S874" i="12"/>
  <c r="AJ873" i="12"/>
  <c r="AF873" i="12"/>
  <c r="X873" i="12"/>
  <c r="S873" i="12"/>
  <c r="AJ872" i="12"/>
  <c r="AF872" i="12"/>
  <c r="X872" i="12"/>
  <c r="S872" i="12"/>
  <c r="AJ871" i="12"/>
  <c r="AF871" i="12"/>
  <c r="X871" i="12"/>
  <c r="S871" i="12"/>
  <c r="AJ870" i="12"/>
  <c r="AF870" i="12"/>
  <c r="X870" i="12"/>
  <c r="S870" i="12"/>
  <c r="AJ869" i="12"/>
  <c r="AF869" i="12"/>
  <c r="X869" i="12"/>
  <c r="S869" i="12"/>
  <c r="AJ868" i="12"/>
  <c r="AF868" i="12"/>
  <c r="X868" i="12"/>
  <c r="S868" i="12"/>
  <c r="AJ867" i="12"/>
  <c r="AF867" i="12"/>
  <c r="X867" i="12"/>
  <c r="S867" i="12"/>
  <c r="AJ866" i="12"/>
  <c r="AF866" i="12"/>
  <c r="X866" i="12"/>
  <c r="S866" i="12"/>
  <c r="AJ865" i="12"/>
  <c r="AF865" i="12"/>
  <c r="X865" i="12"/>
  <c r="S865" i="12"/>
  <c r="AJ864" i="12"/>
  <c r="AF864" i="12"/>
  <c r="X864" i="12"/>
  <c r="S864" i="12"/>
  <c r="AJ863" i="12"/>
  <c r="AF863" i="12"/>
  <c r="X863" i="12"/>
  <c r="S863" i="12"/>
  <c r="AJ862" i="12"/>
  <c r="AF862" i="12"/>
  <c r="X862" i="12"/>
  <c r="S862" i="12"/>
  <c r="AJ861" i="12"/>
  <c r="AF861" i="12"/>
  <c r="X861" i="12"/>
  <c r="S861" i="12"/>
  <c r="AJ860" i="12"/>
  <c r="AF860" i="12"/>
  <c r="X860" i="12"/>
  <c r="S860" i="12"/>
  <c r="AJ859" i="12"/>
  <c r="AF859" i="12"/>
  <c r="X859" i="12"/>
  <c r="S859" i="12"/>
  <c r="AJ858" i="12"/>
  <c r="AF858" i="12"/>
  <c r="X858" i="12"/>
  <c r="S858" i="12"/>
  <c r="AJ857" i="12"/>
  <c r="AF857" i="12"/>
  <c r="X857" i="12"/>
  <c r="S857" i="12"/>
  <c r="AJ856" i="12"/>
  <c r="AF856" i="12"/>
  <c r="X856" i="12"/>
  <c r="S856" i="12"/>
  <c r="AJ855" i="12"/>
  <c r="AF855" i="12"/>
  <c r="X855" i="12"/>
  <c r="S855" i="12"/>
  <c r="AJ854" i="12"/>
  <c r="AF854" i="12"/>
  <c r="X854" i="12"/>
  <c r="S854" i="12"/>
  <c r="AJ853" i="12"/>
  <c r="AF853" i="12"/>
  <c r="X853" i="12"/>
  <c r="S853" i="12"/>
  <c r="AJ852" i="12"/>
  <c r="AF852" i="12"/>
  <c r="X852" i="12"/>
  <c r="S852" i="12"/>
  <c r="AJ851" i="12"/>
  <c r="AF851" i="12"/>
  <c r="X851" i="12"/>
  <c r="S851" i="12"/>
  <c r="AJ850" i="12"/>
  <c r="AF850" i="12"/>
  <c r="X850" i="12"/>
  <c r="S850" i="12"/>
  <c r="AJ849" i="12"/>
  <c r="AF849" i="12"/>
  <c r="X849" i="12"/>
  <c r="S849" i="12"/>
  <c r="AJ848" i="12"/>
  <c r="AF848" i="12"/>
  <c r="X848" i="12"/>
  <c r="S848" i="12"/>
  <c r="AJ847" i="12"/>
  <c r="AF847" i="12"/>
  <c r="X847" i="12"/>
  <c r="S847" i="12"/>
  <c r="AJ846" i="12"/>
  <c r="AF846" i="12"/>
  <c r="X846" i="12"/>
  <c r="S846" i="12"/>
  <c r="AJ845" i="12"/>
  <c r="AF845" i="12"/>
  <c r="X845" i="12"/>
  <c r="S845" i="12"/>
  <c r="AJ844" i="12"/>
  <c r="AF844" i="12"/>
  <c r="X844" i="12"/>
  <c r="S844" i="12"/>
  <c r="AJ843" i="12"/>
  <c r="AF843" i="12"/>
  <c r="X843" i="12"/>
  <c r="S843" i="12"/>
  <c r="AJ842" i="12"/>
  <c r="AF842" i="12"/>
  <c r="X842" i="12"/>
  <c r="S842" i="12"/>
  <c r="AJ841" i="12"/>
  <c r="AF841" i="12"/>
  <c r="X841" i="12"/>
  <c r="S841" i="12"/>
  <c r="AJ840" i="12"/>
  <c r="AF840" i="12"/>
  <c r="X840" i="12"/>
  <c r="S840" i="12"/>
  <c r="AJ839" i="12"/>
  <c r="AF839" i="12"/>
  <c r="X839" i="12"/>
  <c r="S839" i="12"/>
  <c r="AJ838" i="12"/>
  <c r="AF838" i="12"/>
  <c r="X838" i="12"/>
  <c r="S838" i="12"/>
  <c r="AJ837" i="12"/>
  <c r="AF837" i="12"/>
  <c r="X837" i="12"/>
  <c r="S837" i="12"/>
  <c r="AJ836" i="12"/>
  <c r="AF836" i="12"/>
  <c r="X836" i="12"/>
  <c r="S836" i="12"/>
  <c r="AJ835" i="12"/>
  <c r="AF835" i="12"/>
  <c r="X835" i="12"/>
  <c r="S835" i="12"/>
  <c r="AJ834" i="12"/>
  <c r="AF834" i="12"/>
  <c r="X834" i="12"/>
  <c r="S834" i="12"/>
  <c r="AJ833" i="12"/>
  <c r="AF833" i="12"/>
  <c r="X833" i="12"/>
  <c r="S833" i="12"/>
  <c r="AJ832" i="12"/>
  <c r="AF832" i="12"/>
  <c r="X832" i="12"/>
  <c r="S832" i="12"/>
  <c r="AJ831" i="12"/>
  <c r="AF831" i="12"/>
  <c r="X831" i="12"/>
  <c r="S831" i="12"/>
  <c r="AJ830" i="12"/>
  <c r="AF830" i="12"/>
  <c r="X830" i="12"/>
  <c r="S830" i="12"/>
  <c r="AJ829" i="12"/>
  <c r="AF829" i="12"/>
  <c r="X829" i="12"/>
  <c r="S829" i="12"/>
  <c r="AJ828" i="12"/>
  <c r="AF828" i="12"/>
  <c r="X828" i="12"/>
  <c r="S828" i="12"/>
  <c r="AJ827" i="12"/>
  <c r="AF827" i="12"/>
  <c r="X827" i="12"/>
  <c r="S827" i="12"/>
  <c r="AJ826" i="12"/>
  <c r="AF826" i="12"/>
  <c r="X826" i="12"/>
  <c r="S826" i="12"/>
  <c r="AJ825" i="12"/>
  <c r="AF825" i="12"/>
  <c r="X825" i="12"/>
  <c r="S825" i="12"/>
  <c r="AJ824" i="12"/>
  <c r="AF824" i="12"/>
  <c r="X824" i="12"/>
  <c r="S824" i="12"/>
  <c r="AJ823" i="12"/>
  <c r="AF823" i="12"/>
  <c r="X823" i="12"/>
  <c r="S823" i="12"/>
  <c r="AJ822" i="12"/>
  <c r="AF822" i="12"/>
  <c r="X822" i="12"/>
  <c r="S822" i="12"/>
  <c r="AJ821" i="12"/>
  <c r="AF821" i="12"/>
  <c r="X821" i="12"/>
  <c r="S821" i="12"/>
  <c r="AJ820" i="12"/>
  <c r="AF820" i="12"/>
  <c r="X820" i="12"/>
  <c r="S820" i="12"/>
  <c r="AJ819" i="12"/>
  <c r="AF819" i="12"/>
  <c r="X819" i="12"/>
  <c r="S819" i="12"/>
  <c r="AJ818" i="12"/>
  <c r="AF818" i="12"/>
  <c r="X818" i="12"/>
  <c r="S818" i="12"/>
  <c r="AJ817" i="12"/>
  <c r="AF817" i="12"/>
  <c r="X817" i="12"/>
  <c r="S817" i="12"/>
  <c r="AJ816" i="12"/>
  <c r="AF816" i="12"/>
  <c r="X816" i="12"/>
  <c r="S816" i="12"/>
  <c r="AJ815" i="12"/>
  <c r="AF815" i="12"/>
  <c r="X815" i="12"/>
  <c r="S815" i="12"/>
  <c r="AJ814" i="12"/>
  <c r="AF814" i="12"/>
  <c r="X814" i="12"/>
  <c r="S814" i="12"/>
  <c r="AJ813" i="12"/>
  <c r="AF813" i="12"/>
  <c r="X813" i="12"/>
  <c r="S813" i="12"/>
  <c r="AJ812" i="12"/>
  <c r="AF812" i="12"/>
  <c r="X812" i="12"/>
  <c r="S812" i="12"/>
  <c r="AJ811" i="12"/>
  <c r="AF811" i="12"/>
  <c r="X811" i="12"/>
  <c r="S811" i="12"/>
  <c r="AJ810" i="12"/>
  <c r="AF810" i="12"/>
  <c r="X810" i="12"/>
  <c r="S810" i="12"/>
  <c r="AJ809" i="12"/>
  <c r="AF809" i="12"/>
  <c r="X809" i="12"/>
  <c r="S809" i="12"/>
  <c r="AJ808" i="12"/>
  <c r="AF808" i="12"/>
  <c r="X808" i="12"/>
  <c r="S808" i="12"/>
  <c r="AJ807" i="12"/>
  <c r="AF807" i="12"/>
  <c r="X807" i="12"/>
  <c r="S807" i="12"/>
  <c r="AJ806" i="12"/>
  <c r="AF806" i="12"/>
  <c r="X806" i="12"/>
  <c r="S806" i="12"/>
  <c r="AJ805" i="12"/>
  <c r="AF805" i="12"/>
  <c r="X805" i="12"/>
  <c r="S805" i="12"/>
  <c r="AJ804" i="12"/>
  <c r="AF804" i="12"/>
  <c r="X804" i="12"/>
  <c r="S804" i="12"/>
  <c r="AJ803" i="12"/>
  <c r="AF803" i="12"/>
  <c r="X803" i="12"/>
  <c r="S803" i="12"/>
  <c r="AJ802" i="12"/>
  <c r="AF802" i="12"/>
  <c r="X802" i="12"/>
  <c r="S802" i="12"/>
  <c r="AJ801" i="12"/>
  <c r="AF801" i="12"/>
  <c r="X801" i="12"/>
  <c r="S801" i="12"/>
  <c r="AJ800" i="12"/>
  <c r="AF800" i="12"/>
  <c r="X800" i="12"/>
  <c r="S800" i="12"/>
  <c r="AJ799" i="12"/>
  <c r="AF799" i="12"/>
  <c r="X799" i="12"/>
  <c r="S799" i="12"/>
  <c r="AJ798" i="12"/>
  <c r="AF798" i="12"/>
  <c r="X798" i="12"/>
  <c r="S798" i="12"/>
  <c r="AJ797" i="12"/>
  <c r="AF797" i="12"/>
  <c r="X797" i="12"/>
  <c r="S797" i="12"/>
  <c r="AJ796" i="12"/>
  <c r="AF796" i="12"/>
  <c r="X796" i="12"/>
  <c r="S796" i="12"/>
  <c r="AJ795" i="12"/>
  <c r="AF795" i="12"/>
  <c r="X795" i="12"/>
  <c r="S795" i="12"/>
  <c r="AJ794" i="12"/>
  <c r="AF794" i="12"/>
  <c r="X794" i="12"/>
  <c r="S794" i="12"/>
  <c r="AJ793" i="12"/>
  <c r="AF793" i="12"/>
  <c r="X793" i="12"/>
  <c r="S793" i="12"/>
  <c r="AJ792" i="12"/>
  <c r="AF792" i="12"/>
  <c r="X792" i="12"/>
  <c r="S792" i="12"/>
  <c r="AJ791" i="12"/>
  <c r="AF791" i="12"/>
  <c r="X791" i="12"/>
  <c r="S791" i="12"/>
  <c r="AJ790" i="12"/>
  <c r="AF790" i="12"/>
  <c r="X790" i="12"/>
  <c r="S790" i="12"/>
  <c r="AJ789" i="12"/>
  <c r="AF789" i="12"/>
  <c r="X789" i="12"/>
  <c r="S789" i="12"/>
  <c r="AJ788" i="12"/>
  <c r="AF788" i="12"/>
  <c r="X788" i="12"/>
  <c r="S788" i="12"/>
  <c r="AJ787" i="12"/>
  <c r="AF787" i="12"/>
  <c r="X787" i="12"/>
  <c r="S787" i="12"/>
  <c r="AJ786" i="12"/>
  <c r="AF786" i="12"/>
  <c r="X786" i="12"/>
  <c r="S786" i="12"/>
  <c r="AJ785" i="12"/>
  <c r="AF785" i="12"/>
  <c r="X785" i="12"/>
  <c r="S785" i="12"/>
  <c r="AJ784" i="12"/>
  <c r="AF784" i="12"/>
  <c r="X784" i="12"/>
  <c r="S784" i="12"/>
  <c r="AJ783" i="12"/>
  <c r="AF783" i="12"/>
  <c r="X783" i="12"/>
  <c r="S783" i="12"/>
  <c r="AJ782" i="12"/>
  <c r="AF782" i="12"/>
  <c r="X782" i="12"/>
  <c r="S782" i="12"/>
  <c r="AJ781" i="12"/>
  <c r="AF781" i="12"/>
  <c r="X781" i="12"/>
  <c r="S781" i="12"/>
  <c r="AJ780" i="12"/>
  <c r="AF780" i="12"/>
  <c r="X780" i="12"/>
  <c r="S780" i="12"/>
  <c r="AJ779" i="12"/>
  <c r="AF779" i="12"/>
  <c r="X779" i="12"/>
  <c r="S779" i="12"/>
  <c r="AJ778" i="12"/>
  <c r="AF778" i="12"/>
  <c r="X778" i="12"/>
  <c r="S778" i="12"/>
  <c r="AJ777" i="12"/>
  <c r="AF777" i="12"/>
  <c r="X777" i="12"/>
  <c r="S777" i="12"/>
  <c r="AJ776" i="12"/>
  <c r="AF776" i="12"/>
  <c r="X776" i="12"/>
  <c r="S776" i="12"/>
  <c r="AJ775" i="12"/>
  <c r="AF775" i="12"/>
  <c r="X775" i="12"/>
  <c r="S775" i="12"/>
  <c r="AJ774" i="12"/>
  <c r="AF774" i="12"/>
  <c r="X774" i="12"/>
  <c r="S774" i="12"/>
  <c r="AJ773" i="12"/>
  <c r="AF773" i="12"/>
  <c r="X773" i="12"/>
  <c r="S773" i="12"/>
  <c r="AJ772" i="12"/>
  <c r="AF772" i="12"/>
  <c r="X772" i="12"/>
  <c r="S772" i="12"/>
  <c r="AJ771" i="12"/>
  <c r="AF771" i="12"/>
  <c r="X771" i="12"/>
  <c r="S771" i="12"/>
  <c r="AJ770" i="12"/>
  <c r="AF770" i="12"/>
  <c r="X770" i="12"/>
  <c r="S770" i="12"/>
  <c r="AJ769" i="12"/>
  <c r="AF769" i="12"/>
  <c r="X769" i="12"/>
  <c r="S769" i="12"/>
  <c r="AJ768" i="12"/>
  <c r="AF768" i="12"/>
  <c r="X768" i="12"/>
  <c r="S768" i="12"/>
  <c r="AJ767" i="12"/>
  <c r="AF767" i="12"/>
  <c r="X767" i="12"/>
  <c r="S767" i="12"/>
  <c r="AJ766" i="12"/>
  <c r="AF766" i="12"/>
  <c r="X766" i="12"/>
  <c r="S766" i="12"/>
  <c r="AJ765" i="12"/>
  <c r="AF765" i="12"/>
  <c r="X765" i="12"/>
  <c r="S765" i="12"/>
  <c r="AJ764" i="12"/>
  <c r="AF764" i="12"/>
  <c r="X764" i="12"/>
  <c r="S764" i="12"/>
  <c r="AJ763" i="12"/>
  <c r="AF763" i="12"/>
  <c r="X763" i="12"/>
  <c r="S763" i="12"/>
  <c r="AJ762" i="12"/>
  <c r="AF762" i="12"/>
  <c r="X762" i="12"/>
  <c r="S762" i="12"/>
  <c r="AJ761" i="12"/>
  <c r="AF761" i="12"/>
  <c r="X761" i="12"/>
  <c r="S761" i="12"/>
  <c r="AJ760" i="12"/>
  <c r="AF760" i="12"/>
  <c r="X760" i="12"/>
  <c r="S760" i="12"/>
  <c r="AJ759" i="12"/>
  <c r="AF759" i="12"/>
  <c r="X759" i="12"/>
  <c r="S759" i="12"/>
  <c r="AJ758" i="12"/>
  <c r="AF758" i="12"/>
  <c r="X758" i="12"/>
  <c r="S758" i="12"/>
  <c r="AJ757" i="12"/>
  <c r="AF757" i="12"/>
  <c r="X757" i="12"/>
  <c r="S757" i="12"/>
  <c r="AJ756" i="12"/>
  <c r="AF756" i="12"/>
  <c r="X756" i="12"/>
  <c r="S756" i="12"/>
  <c r="AJ755" i="12"/>
  <c r="AF755" i="12"/>
  <c r="X755" i="12"/>
  <c r="S755" i="12"/>
  <c r="AJ754" i="12"/>
  <c r="AF754" i="12"/>
  <c r="X754" i="12"/>
  <c r="S754" i="12"/>
  <c r="AJ753" i="12"/>
  <c r="AF753" i="12"/>
  <c r="X753" i="12"/>
  <c r="S753" i="12"/>
  <c r="AJ752" i="12"/>
  <c r="AF752" i="12"/>
  <c r="X752" i="12"/>
  <c r="S752" i="12"/>
  <c r="AJ751" i="12"/>
  <c r="AF751" i="12"/>
  <c r="X751" i="12"/>
  <c r="S751" i="12"/>
  <c r="AJ750" i="12"/>
  <c r="AF750" i="12"/>
  <c r="X750" i="12"/>
  <c r="S750" i="12"/>
  <c r="AJ749" i="12"/>
  <c r="AF749" i="12"/>
  <c r="X749" i="12"/>
  <c r="S749" i="12"/>
  <c r="AJ748" i="12"/>
  <c r="AF748" i="12"/>
  <c r="X748" i="12"/>
  <c r="S748" i="12"/>
  <c r="AJ747" i="12"/>
  <c r="AF747" i="12"/>
  <c r="X747" i="12"/>
  <c r="S747" i="12"/>
  <c r="AJ746" i="12"/>
  <c r="AF746" i="12"/>
  <c r="X746" i="12"/>
  <c r="S746" i="12"/>
  <c r="AJ745" i="12"/>
  <c r="AF745" i="12"/>
  <c r="X745" i="12"/>
  <c r="S745" i="12"/>
  <c r="AJ744" i="12"/>
  <c r="AF744" i="12"/>
  <c r="X744" i="12"/>
  <c r="S744" i="12"/>
  <c r="AJ743" i="12"/>
  <c r="AF743" i="12"/>
  <c r="X743" i="12"/>
  <c r="S743" i="12"/>
  <c r="AJ742" i="12"/>
  <c r="AF742" i="12"/>
  <c r="X742" i="12"/>
  <c r="S742" i="12"/>
  <c r="AJ741" i="12"/>
  <c r="AF741" i="12"/>
  <c r="X741" i="12"/>
  <c r="S741" i="12"/>
  <c r="AJ740" i="12"/>
  <c r="AF740" i="12"/>
  <c r="X740" i="12"/>
  <c r="S740" i="12"/>
  <c r="AJ739" i="12"/>
  <c r="AF739" i="12"/>
  <c r="X739" i="12"/>
  <c r="S739" i="12"/>
  <c r="AJ738" i="12"/>
  <c r="AF738" i="12"/>
  <c r="X738" i="12"/>
  <c r="S738" i="12"/>
  <c r="AJ737" i="12"/>
  <c r="AF737" i="12"/>
  <c r="X737" i="12"/>
  <c r="S737" i="12"/>
  <c r="AJ736" i="12"/>
  <c r="AF736" i="12"/>
  <c r="X736" i="12"/>
  <c r="S736" i="12"/>
  <c r="AJ735" i="12"/>
  <c r="AF735" i="12"/>
  <c r="X735" i="12"/>
  <c r="S735" i="12"/>
  <c r="AJ734" i="12"/>
  <c r="AF734" i="12"/>
  <c r="X734" i="12"/>
  <c r="S734" i="12"/>
  <c r="AJ733" i="12"/>
  <c r="AF733" i="12"/>
  <c r="X733" i="12"/>
  <c r="S733" i="12"/>
  <c r="AJ732" i="12"/>
  <c r="AF732" i="12"/>
  <c r="X732" i="12"/>
  <c r="S732" i="12"/>
  <c r="AJ731" i="12"/>
  <c r="AF731" i="12"/>
  <c r="X731" i="12"/>
  <c r="S731" i="12"/>
  <c r="AJ730" i="12"/>
  <c r="AF730" i="12"/>
  <c r="X730" i="12"/>
  <c r="S730" i="12"/>
  <c r="AJ729" i="12"/>
  <c r="AF729" i="12"/>
  <c r="X729" i="12"/>
  <c r="S729" i="12"/>
  <c r="AJ728" i="12"/>
  <c r="AF728" i="12"/>
  <c r="X728" i="12"/>
  <c r="S728" i="12"/>
  <c r="AJ727" i="12"/>
  <c r="AF727" i="12"/>
  <c r="X727" i="12"/>
  <c r="S727" i="12"/>
  <c r="AJ726" i="12"/>
  <c r="AF726" i="12"/>
  <c r="X726" i="12"/>
  <c r="S726" i="12"/>
  <c r="AJ725" i="12"/>
  <c r="AF725" i="12"/>
  <c r="X725" i="12"/>
  <c r="S725" i="12"/>
  <c r="AJ724" i="12"/>
  <c r="AF724" i="12"/>
  <c r="X724" i="12"/>
  <c r="S724" i="12"/>
  <c r="AJ723" i="12"/>
  <c r="AF723" i="12"/>
  <c r="X723" i="12"/>
  <c r="S723" i="12"/>
  <c r="AJ722" i="12"/>
  <c r="AF722" i="12"/>
  <c r="X722" i="12"/>
  <c r="S722" i="12"/>
  <c r="AJ721" i="12"/>
  <c r="AF721" i="12"/>
  <c r="X721" i="12"/>
  <c r="S721" i="12"/>
  <c r="AJ720" i="12"/>
  <c r="AF720" i="12"/>
  <c r="X720" i="12"/>
  <c r="S720" i="12"/>
  <c r="AJ719" i="12"/>
  <c r="AF719" i="12"/>
  <c r="X719" i="12"/>
  <c r="S719" i="12"/>
  <c r="AJ718" i="12"/>
  <c r="AF718" i="12"/>
  <c r="X718" i="12"/>
  <c r="S718" i="12"/>
  <c r="AJ717" i="12"/>
  <c r="AF717" i="12"/>
  <c r="X717" i="12"/>
  <c r="S717" i="12"/>
  <c r="AJ716" i="12"/>
  <c r="AF716" i="12"/>
  <c r="X716" i="12"/>
  <c r="S716" i="12"/>
  <c r="AJ715" i="12"/>
  <c r="AF715" i="12"/>
  <c r="X715" i="12"/>
  <c r="S715" i="12"/>
  <c r="AJ714" i="12"/>
  <c r="AF714" i="12"/>
  <c r="X714" i="12"/>
  <c r="S714" i="12"/>
  <c r="AJ713" i="12"/>
  <c r="AF713" i="12"/>
  <c r="X713" i="12"/>
  <c r="S713" i="12"/>
  <c r="AJ712" i="12"/>
  <c r="AF712" i="12"/>
  <c r="X712" i="12"/>
  <c r="S712" i="12"/>
  <c r="AJ711" i="12"/>
  <c r="AF711" i="12"/>
  <c r="X711" i="12"/>
  <c r="S711" i="12"/>
  <c r="AJ710" i="12"/>
  <c r="AF710" i="12"/>
  <c r="X710" i="12"/>
  <c r="S710" i="12"/>
  <c r="AJ709" i="12"/>
  <c r="AF709" i="12"/>
  <c r="X709" i="12"/>
  <c r="S709" i="12"/>
  <c r="AJ708" i="12"/>
  <c r="AF708" i="12"/>
  <c r="X708" i="12"/>
  <c r="S708" i="12"/>
  <c r="AJ707" i="12"/>
  <c r="AF707" i="12"/>
  <c r="X707" i="12"/>
  <c r="S707" i="12"/>
  <c r="AJ706" i="12"/>
  <c r="AF706" i="12"/>
  <c r="X706" i="12"/>
  <c r="S706" i="12"/>
  <c r="AJ705" i="12"/>
  <c r="AF705" i="12"/>
  <c r="X705" i="12"/>
  <c r="S705" i="12"/>
  <c r="AJ704" i="12"/>
  <c r="AF704" i="12"/>
  <c r="X704" i="12"/>
  <c r="S704" i="12"/>
  <c r="AJ703" i="12"/>
  <c r="AF703" i="12"/>
  <c r="X703" i="12"/>
  <c r="S703" i="12"/>
  <c r="AJ702" i="12"/>
  <c r="AF702" i="12"/>
  <c r="X702" i="12"/>
  <c r="S702" i="12"/>
  <c r="AJ701" i="12"/>
  <c r="AF701" i="12"/>
  <c r="X701" i="12"/>
  <c r="S701" i="12"/>
  <c r="AJ700" i="12"/>
  <c r="AF700" i="12"/>
  <c r="X700" i="12"/>
  <c r="S700" i="12"/>
  <c r="AJ699" i="12"/>
  <c r="AF699" i="12"/>
  <c r="X699" i="12"/>
  <c r="S699" i="12"/>
  <c r="AJ698" i="12"/>
  <c r="AF698" i="12"/>
  <c r="X698" i="12"/>
  <c r="S698" i="12"/>
  <c r="AJ697" i="12"/>
  <c r="AF697" i="12"/>
  <c r="X697" i="12"/>
  <c r="S697" i="12"/>
  <c r="AJ696" i="12"/>
  <c r="AF696" i="12"/>
  <c r="X696" i="12"/>
  <c r="S696" i="12"/>
  <c r="AJ695" i="12"/>
  <c r="AF695" i="12"/>
  <c r="X695" i="12"/>
  <c r="S695" i="12"/>
  <c r="AJ694" i="12"/>
  <c r="AF694" i="12"/>
  <c r="X694" i="12"/>
  <c r="S694" i="12"/>
  <c r="AJ693" i="12"/>
  <c r="AF693" i="12"/>
  <c r="X693" i="12"/>
  <c r="S693" i="12"/>
  <c r="AJ692" i="12"/>
  <c r="AF692" i="12"/>
  <c r="X692" i="12"/>
  <c r="S692" i="12"/>
  <c r="AJ691" i="12"/>
  <c r="AF691" i="12"/>
  <c r="X691" i="12"/>
  <c r="S691" i="12"/>
  <c r="AJ690" i="12"/>
  <c r="AF690" i="12"/>
  <c r="X690" i="12"/>
  <c r="S690" i="12"/>
  <c r="AJ689" i="12"/>
  <c r="AF689" i="12"/>
  <c r="X689" i="12"/>
  <c r="S689" i="12"/>
  <c r="AJ688" i="12"/>
  <c r="AF688" i="12"/>
  <c r="X688" i="12"/>
  <c r="S688" i="12"/>
  <c r="AJ687" i="12"/>
  <c r="AF687" i="12"/>
  <c r="X687" i="12"/>
  <c r="S687" i="12"/>
  <c r="AJ686" i="12"/>
  <c r="AF686" i="12"/>
  <c r="X686" i="12"/>
  <c r="S686" i="12"/>
  <c r="AJ685" i="12"/>
  <c r="AF685" i="12"/>
  <c r="X685" i="12"/>
  <c r="S685" i="12"/>
  <c r="AJ684" i="12"/>
  <c r="AF684" i="12"/>
  <c r="X684" i="12"/>
  <c r="S684" i="12"/>
  <c r="AJ683" i="12"/>
  <c r="AF683" i="12"/>
  <c r="X683" i="12"/>
  <c r="S683" i="12"/>
  <c r="AJ682" i="12"/>
  <c r="AF682" i="12"/>
  <c r="X682" i="12"/>
  <c r="S682" i="12"/>
  <c r="AJ681" i="12"/>
  <c r="AF681" i="12"/>
  <c r="X681" i="12"/>
  <c r="S681" i="12"/>
  <c r="AJ680" i="12"/>
  <c r="AF680" i="12"/>
  <c r="X680" i="12"/>
  <c r="S680" i="12"/>
  <c r="AJ679" i="12"/>
  <c r="AF679" i="12"/>
  <c r="X679" i="12"/>
  <c r="S679" i="12"/>
  <c r="AJ678" i="12"/>
  <c r="AF678" i="12"/>
  <c r="X678" i="12"/>
  <c r="S678" i="12"/>
  <c r="AJ677" i="12"/>
  <c r="AF677" i="12"/>
  <c r="X677" i="12"/>
  <c r="S677" i="12"/>
  <c r="AJ676" i="12"/>
  <c r="AF676" i="12"/>
  <c r="X676" i="12"/>
  <c r="S676" i="12"/>
  <c r="AJ675" i="12"/>
  <c r="AF675" i="12"/>
  <c r="X675" i="12"/>
  <c r="S675" i="12"/>
  <c r="AJ674" i="12"/>
  <c r="AF674" i="12"/>
  <c r="X674" i="12"/>
  <c r="S674" i="12"/>
  <c r="AJ673" i="12"/>
  <c r="AF673" i="12"/>
  <c r="X673" i="12"/>
  <c r="S673" i="12"/>
  <c r="AJ672" i="12"/>
  <c r="AF672" i="12"/>
  <c r="X672" i="12"/>
  <c r="S672" i="12"/>
  <c r="AJ671" i="12"/>
  <c r="AF671" i="12"/>
  <c r="X671" i="12"/>
  <c r="S671" i="12"/>
  <c r="AJ670" i="12"/>
  <c r="AF670" i="12"/>
  <c r="X670" i="12"/>
  <c r="S670" i="12"/>
  <c r="AJ669" i="12"/>
  <c r="AF669" i="12"/>
  <c r="X669" i="12"/>
  <c r="S669" i="12"/>
  <c r="AJ668" i="12"/>
  <c r="AF668" i="12"/>
  <c r="X668" i="12"/>
  <c r="S668" i="12"/>
  <c r="AJ667" i="12"/>
  <c r="AF667" i="12"/>
  <c r="X667" i="12"/>
  <c r="S667" i="12"/>
  <c r="AJ666" i="12"/>
  <c r="AF666" i="12"/>
  <c r="X666" i="12"/>
  <c r="S666" i="12"/>
  <c r="AJ665" i="12"/>
  <c r="AF665" i="12"/>
  <c r="X665" i="12"/>
  <c r="S665" i="12"/>
  <c r="AJ664" i="12"/>
  <c r="AF664" i="12"/>
  <c r="X664" i="12"/>
  <c r="S664" i="12"/>
  <c r="AJ663" i="12"/>
  <c r="AF663" i="12"/>
  <c r="X663" i="12"/>
  <c r="S663" i="12"/>
  <c r="AJ662" i="12"/>
  <c r="AF662" i="12"/>
  <c r="X662" i="12"/>
  <c r="S662" i="12"/>
  <c r="AJ661" i="12"/>
  <c r="AF661" i="12"/>
  <c r="X661" i="12"/>
  <c r="S661" i="12"/>
  <c r="AJ660" i="12"/>
  <c r="AF660" i="12"/>
  <c r="X660" i="12"/>
  <c r="S660" i="12"/>
  <c r="AJ659" i="12"/>
  <c r="AF659" i="12"/>
  <c r="X659" i="12"/>
  <c r="S659" i="12"/>
  <c r="AJ658" i="12"/>
  <c r="AF658" i="12"/>
  <c r="X658" i="12"/>
  <c r="S658" i="12"/>
  <c r="AJ657" i="12"/>
  <c r="AF657" i="12"/>
  <c r="X657" i="12"/>
  <c r="S657" i="12"/>
  <c r="AJ656" i="12"/>
  <c r="AF656" i="12"/>
  <c r="X656" i="12"/>
  <c r="S656" i="12"/>
  <c r="AJ655" i="12"/>
  <c r="AF655" i="12"/>
  <c r="X655" i="12"/>
  <c r="S655" i="12"/>
  <c r="AJ654" i="12"/>
  <c r="AF654" i="12"/>
  <c r="X654" i="12"/>
  <c r="S654" i="12"/>
  <c r="AJ653" i="12"/>
  <c r="AF653" i="12"/>
  <c r="X653" i="12"/>
  <c r="S653" i="12"/>
  <c r="AJ652" i="12"/>
  <c r="AF652" i="12"/>
  <c r="X652" i="12"/>
  <c r="S652" i="12"/>
  <c r="AJ651" i="12"/>
  <c r="AF651" i="12"/>
  <c r="X651" i="12"/>
  <c r="S651" i="12"/>
  <c r="AJ650" i="12"/>
  <c r="AF650" i="12"/>
  <c r="X650" i="12"/>
  <c r="S650" i="12"/>
  <c r="AJ649" i="12"/>
  <c r="AF649" i="12"/>
  <c r="X649" i="12"/>
  <c r="S649" i="12"/>
  <c r="AJ648" i="12"/>
  <c r="AF648" i="12"/>
  <c r="X648" i="12"/>
  <c r="S648" i="12"/>
  <c r="AJ647" i="12"/>
  <c r="AF647" i="12"/>
  <c r="X647" i="12"/>
  <c r="S647" i="12"/>
  <c r="AJ646" i="12"/>
  <c r="AF646" i="12"/>
  <c r="X646" i="12"/>
  <c r="S646" i="12"/>
  <c r="AJ645" i="12"/>
  <c r="AF645" i="12"/>
  <c r="X645" i="12"/>
  <c r="S645" i="12"/>
  <c r="AJ644" i="12"/>
  <c r="AF644" i="12"/>
  <c r="X644" i="12"/>
  <c r="S644" i="12"/>
  <c r="AJ643" i="12"/>
  <c r="AF643" i="12"/>
  <c r="X643" i="12"/>
  <c r="S643" i="12"/>
  <c r="AJ642" i="12"/>
  <c r="AF642" i="12"/>
  <c r="X642" i="12"/>
  <c r="S642" i="12"/>
  <c r="AJ641" i="12"/>
  <c r="AF641" i="12"/>
  <c r="X641" i="12"/>
  <c r="S641" i="12"/>
  <c r="AJ640" i="12"/>
  <c r="AF640" i="12"/>
  <c r="X640" i="12"/>
  <c r="S640" i="12"/>
  <c r="AJ639" i="12"/>
  <c r="AF639" i="12"/>
  <c r="X639" i="12"/>
  <c r="S639" i="12"/>
  <c r="AJ638" i="12"/>
  <c r="AF638" i="12"/>
  <c r="X638" i="12"/>
  <c r="S638" i="12"/>
  <c r="AJ637" i="12"/>
  <c r="AF637" i="12"/>
  <c r="X637" i="12"/>
  <c r="S637" i="12"/>
  <c r="AJ636" i="12"/>
  <c r="AF636" i="12"/>
  <c r="X636" i="12"/>
  <c r="S636" i="12"/>
  <c r="AJ635" i="12"/>
  <c r="AF635" i="12"/>
  <c r="X635" i="12"/>
  <c r="S635" i="12"/>
  <c r="AJ634" i="12"/>
  <c r="AF634" i="12"/>
  <c r="X634" i="12"/>
  <c r="S634" i="12"/>
  <c r="AJ633" i="12"/>
  <c r="AF633" i="12"/>
  <c r="X633" i="12"/>
  <c r="S633" i="12"/>
  <c r="AJ632" i="12"/>
  <c r="AF632" i="12"/>
  <c r="X632" i="12"/>
  <c r="S632" i="12"/>
  <c r="AJ631" i="12"/>
  <c r="AF631" i="12"/>
  <c r="X631" i="12"/>
  <c r="S631" i="12"/>
  <c r="AJ630" i="12"/>
  <c r="AF630" i="12"/>
  <c r="X630" i="12"/>
  <c r="S630" i="12"/>
  <c r="AJ629" i="12"/>
  <c r="AF629" i="12"/>
  <c r="X629" i="12"/>
  <c r="S629" i="12"/>
  <c r="AJ628" i="12"/>
  <c r="AF628" i="12"/>
  <c r="X628" i="12"/>
  <c r="S628" i="12"/>
  <c r="AJ627" i="12"/>
  <c r="AF627" i="12"/>
  <c r="X627" i="12"/>
  <c r="S627" i="12"/>
  <c r="AJ626" i="12"/>
  <c r="AF626" i="12"/>
  <c r="X626" i="12"/>
  <c r="S626" i="12"/>
  <c r="AJ625" i="12"/>
  <c r="AF625" i="12"/>
  <c r="X625" i="12"/>
  <c r="S625" i="12"/>
  <c r="AJ624" i="12"/>
  <c r="AF624" i="12"/>
  <c r="X624" i="12"/>
  <c r="S624" i="12"/>
  <c r="AJ623" i="12"/>
  <c r="AF623" i="12"/>
  <c r="X623" i="12"/>
  <c r="S623" i="12"/>
  <c r="AJ622" i="12"/>
  <c r="AF622" i="12"/>
  <c r="X622" i="12"/>
  <c r="S622" i="12"/>
  <c r="AJ621" i="12"/>
  <c r="AF621" i="12"/>
  <c r="X621" i="12"/>
  <c r="S621" i="12"/>
  <c r="AJ620" i="12"/>
  <c r="AF620" i="12"/>
  <c r="X620" i="12"/>
  <c r="S620" i="12"/>
  <c r="AJ619" i="12"/>
  <c r="AF619" i="12"/>
  <c r="X619" i="12"/>
  <c r="S619" i="12"/>
  <c r="AJ618" i="12"/>
  <c r="AF618" i="12"/>
  <c r="X618" i="12"/>
  <c r="S618" i="12"/>
  <c r="AJ617" i="12"/>
  <c r="AF617" i="12"/>
  <c r="X617" i="12"/>
  <c r="S617" i="12"/>
  <c r="AJ616" i="12"/>
  <c r="AF616" i="12"/>
  <c r="X616" i="12"/>
  <c r="S616" i="12"/>
  <c r="AJ615" i="12"/>
  <c r="AF615" i="12"/>
  <c r="X615" i="12"/>
  <c r="S615" i="12"/>
  <c r="AJ614" i="12"/>
  <c r="AF614" i="12"/>
  <c r="X614" i="12"/>
  <c r="S614" i="12"/>
  <c r="AJ613" i="12"/>
  <c r="AF613" i="12"/>
  <c r="X613" i="12"/>
  <c r="S613" i="12"/>
  <c r="AJ612" i="12"/>
  <c r="AF612" i="12"/>
  <c r="X612" i="12"/>
  <c r="S612" i="12"/>
  <c r="AJ611" i="12"/>
  <c r="AF611" i="12"/>
  <c r="X611" i="12"/>
  <c r="S611" i="12"/>
  <c r="AJ610" i="12"/>
  <c r="AF610" i="12"/>
  <c r="X610" i="12"/>
  <c r="S610" i="12"/>
  <c r="AJ609" i="12"/>
  <c r="AF609" i="12"/>
  <c r="X609" i="12"/>
  <c r="S609" i="12"/>
  <c r="AJ608" i="12"/>
  <c r="AF608" i="12"/>
  <c r="X608" i="12"/>
  <c r="S608" i="12"/>
  <c r="AJ607" i="12"/>
  <c r="AF607" i="12"/>
  <c r="X607" i="12"/>
  <c r="S607" i="12"/>
  <c r="AJ606" i="12"/>
  <c r="AF606" i="12"/>
  <c r="X606" i="12"/>
  <c r="S606" i="12"/>
  <c r="AJ605" i="12"/>
  <c r="AF605" i="12"/>
  <c r="X605" i="12"/>
  <c r="S605" i="12"/>
  <c r="AJ604" i="12"/>
  <c r="AF604" i="12"/>
  <c r="X604" i="12"/>
  <c r="S604" i="12"/>
  <c r="AJ603" i="12"/>
  <c r="AF603" i="12"/>
  <c r="X603" i="12"/>
  <c r="S603" i="12"/>
  <c r="AJ602" i="12"/>
  <c r="AF602" i="12"/>
  <c r="X602" i="12"/>
  <c r="S602" i="12"/>
  <c r="AJ601" i="12"/>
  <c r="AF601" i="12"/>
  <c r="X601" i="12"/>
  <c r="S601" i="12"/>
  <c r="AJ600" i="12"/>
  <c r="AF600" i="12"/>
  <c r="X600" i="12"/>
  <c r="S600" i="12"/>
  <c r="AJ599" i="12"/>
  <c r="AF599" i="12"/>
  <c r="X599" i="12"/>
  <c r="S599" i="12"/>
  <c r="AJ598" i="12"/>
  <c r="AF598" i="12"/>
  <c r="X598" i="12"/>
  <c r="S598" i="12"/>
  <c r="AJ597" i="12"/>
  <c r="AF597" i="12"/>
  <c r="X597" i="12"/>
  <c r="S597" i="12"/>
  <c r="AJ596" i="12"/>
  <c r="AF596" i="12"/>
  <c r="X596" i="12"/>
  <c r="S596" i="12"/>
  <c r="AJ595" i="12"/>
  <c r="AF595" i="12"/>
  <c r="X595" i="12"/>
  <c r="S595" i="12"/>
  <c r="AJ594" i="12"/>
  <c r="AF594" i="12"/>
  <c r="X594" i="12"/>
  <c r="S594" i="12"/>
  <c r="AJ593" i="12"/>
  <c r="AF593" i="12"/>
  <c r="X593" i="12"/>
  <c r="S593" i="12"/>
  <c r="AJ592" i="12"/>
  <c r="AF592" i="12"/>
  <c r="X592" i="12"/>
  <c r="S592" i="12"/>
  <c r="AJ591" i="12"/>
  <c r="AF591" i="12"/>
  <c r="X591" i="12"/>
  <c r="S591" i="12"/>
  <c r="AJ590" i="12"/>
  <c r="AF590" i="12"/>
  <c r="X590" i="12"/>
  <c r="S590" i="12"/>
  <c r="AJ589" i="12"/>
  <c r="AF589" i="12"/>
  <c r="X589" i="12"/>
  <c r="S589" i="12"/>
  <c r="AJ588" i="12"/>
  <c r="AF588" i="12"/>
  <c r="X588" i="12"/>
  <c r="S588" i="12"/>
  <c r="AJ587" i="12"/>
  <c r="AF587" i="12"/>
  <c r="X587" i="12"/>
  <c r="S587" i="12"/>
  <c r="AJ586" i="12"/>
  <c r="AF586" i="12"/>
  <c r="X586" i="12"/>
  <c r="S586" i="12"/>
  <c r="AJ585" i="12"/>
  <c r="AF585" i="12"/>
  <c r="X585" i="12"/>
  <c r="S585" i="12"/>
  <c r="AJ584" i="12"/>
  <c r="AF584" i="12"/>
  <c r="X584" i="12"/>
  <c r="S584" i="12"/>
  <c r="AJ583" i="12"/>
  <c r="AF583" i="12"/>
  <c r="X583" i="12"/>
  <c r="S583" i="12"/>
  <c r="AJ582" i="12"/>
  <c r="AF582" i="12"/>
  <c r="X582" i="12"/>
  <c r="S582" i="12"/>
  <c r="AJ581" i="12"/>
  <c r="AF581" i="12"/>
  <c r="X581" i="12"/>
  <c r="S581" i="12"/>
  <c r="AJ580" i="12"/>
  <c r="AF580" i="12"/>
  <c r="X580" i="12"/>
  <c r="S580" i="12"/>
  <c r="AJ579" i="12"/>
  <c r="AF579" i="12"/>
  <c r="X579" i="12"/>
  <c r="S579" i="12"/>
  <c r="AJ578" i="12"/>
  <c r="AF578" i="12"/>
  <c r="X578" i="12"/>
  <c r="S578" i="12"/>
  <c r="AJ577" i="12"/>
  <c r="AF577" i="12"/>
  <c r="X577" i="12"/>
  <c r="S577" i="12"/>
  <c r="AJ576" i="12"/>
  <c r="AF576" i="12"/>
  <c r="X576" i="12"/>
  <c r="S576" i="12"/>
  <c r="AJ575" i="12"/>
  <c r="AF575" i="12"/>
  <c r="S575" i="12"/>
  <c r="AJ574" i="12"/>
  <c r="AF574" i="12"/>
  <c r="S574" i="12"/>
  <c r="AJ573" i="12"/>
  <c r="AF573" i="12"/>
  <c r="S573" i="12"/>
  <c r="AJ572" i="12"/>
  <c r="AF572" i="12"/>
  <c r="S572" i="12"/>
  <c r="AJ571" i="12"/>
  <c r="AF571" i="12"/>
  <c r="S571" i="12"/>
  <c r="AJ570" i="12"/>
  <c r="AF570" i="12"/>
  <c r="X570" i="12"/>
  <c r="S570" i="12"/>
  <c r="AJ569" i="12"/>
  <c r="AF569" i="12"/>
  <c r="S569" i="12"/>
  <c r="AJ568" i="12"/>
  <c r="AF568" i="12"/>
  <c r="X568" i="12"/>
  <c r="S568" i="12"/>
  <c r="AJ567" i="12"/>
  <c r="AF567" i="12"/>
  <c r="X567" i="12"/>
  <c r="S567" i="12"/>
  <c r="AJ566" i="12"/>
  <c r="AF566" i="12"/>
  <c r="S566" i="12"/>
  <c r="AJ565" i="12"/>
  <c r="AF565" i="12"/>
  <c r="X565" i="12"/>
  <c r="S565" i="12"/>
  <c r="AJ564" i="12"/>
  <c r="AF564" i="12"/>
  <c r="X564" i="12"/>
  <c r="S564" i="12"/>
  <c r="AJ563" i="12"/>
  <c r="AF563" i="12"/>
  <c r="X563" i="12"/>
  <c r="S563" i="12"/>
  <c r="AJ562" i="12"/>
  <c r="AF562" i="12"/>
  <c r="X562" i="12"/>
  <c r="S562" i="12"/>
  <c r="AJ561" i="12"/>
  <c r="AF561" i="12"/>
  <c r="X561" i="12"/>
  <c r="S561" i="12"/>
  <c r="AJ560" i="12"/>
  <c r="AF560" i="12"/>
  <c r="S560" i="12"/>
  <c r="AJ559" i="12"/>
  <c r="AF559" i="12"/>
  <c r="X559" i="12"/>
  <c r="S559" i="12"/>
  <c r="AJ558" i="12"/>
  <c r="AF558" i="12"/>
  <c r="S558" i="12"/>
  <c r="AJ557" i="12"/>
  <c r="AF557" i="12"/>
  <c r="S557" i="12"/>
  <c r="AJ556" i="12"/>
  <c r="AF556" i="12"/>
  <c r="X556" i="12"/>
  <c r="S556" i="12"/>
  <c r="AJ555" i="12"/>
  <c r="AF555" i="12"/>
  <c r="S555" i="12"/>
  <c r="AJ554" i="12"/>
  <c r="AF554" i="12"/>
  <c r="S554" i="12"/>
  <c r="AJ553" i="12"/>
  <c r="AF553" i="12"/>
  <c r="S553" i="12"/>
  <c r="AJ552" i="12"/>
  <c r="AF552" i="12"/>
  <c r="X552" i="12"/>
  <c r="S552" i="12"/>
  <c r="AJ551" i="12"/>
  <c r="AF551" i="12"/>
  <c r="X551" i="12"/>
  <c r="S551" i="12"/>
  <c r="AJ550" i="12"/>
  <c r="AF550" i="12"/>
  <c r="S550" i="12"/>
  <c r="AJ549" i="12"/>
  <c r="AF549" i="12"/>
  <c r="S549" i="12"/>
  <c r="AJ548" i="12"/>
  <c r="AF548" i="12"/>
  <c r="X548" i="12"/>
  <c r="S548" i="12"/>
  <c r="AJ547" i="12"/>
  <c r="AF547" i="12"/>
  <c r="X547" i="12"/>
  <c r="S547" i="12"/>
  <c r="AJ546" i="12"/>
  <c r="AF546" i="12"/>
  <c r="X546" i="12"/>
  <c r="S546" i="12"/>
  <c r="AJ545" i="12"/>
  <c r="AF545" i="12"/>
  <c r="X545" i="12"/>
  <c r="S545" i="12"/>
  <c r="AJ544" i="12"/>
  <c r="AF544" i="12"/>
  <c r="X544" i="12"/>
  <c r="S544" i="12"/>
  <c r="AJ543" i="12"/>
  <c r="AF543" i="12"/>
  <c r="X543" i="12"/>
  <c r="S543" i="12"/>
  <c r="AJ542" i="12"/>
  <c r="AF542" i="12"/>
  <c r="X542" i="12"/>
  <c r="S542" i="12"/>
  <c r="AJ541" i="12"/>
  <c r="AF541" i="12"/>
  <c r="X541" i="12"/>
  <c r="S541" i="12"/>
  <c r="AJ540" i="12"/>
  <c r="AF540" i="12"/>
  <c r="X540" i="12"/>
  <c r="S540" i="12"/>
  <c r="AJ539" i="12"/>
  <c r="AF539" i="12"/>
  <c r="X539" i="12"/>
  <c r="S539" i="12"/>
  <c r="AJ538" i="12"/>
  <c r="AF538" i="12"/>
  <c r="X538" i="12"/>
  <c r="S538" i="12"/>
  <c r="AJ537" i="12"/>
  <c r="AF537" i="12"/>
  <c r="S537" i="12"/>
  <c r="AJ536" i="12"/>
  <c r="AF536" i="12"/>
  <c r="S536" i="12"/>
  <c r="AJ535" i="12"/>
  <c r="AF535" i="12"/>
  <c r="X535" i="12"/>
  <c r="S535" i="12"/>
  <c r="AJ534" i="12"/>
  <c r="AF534" i="12"/>
  <c r="S534" i="12"/>
  <c r="AJ533" i="12"/>
  <c r="AF533" i="12"/>
  <c r="X533" i="12"/>
  <c r="S533" i="12"/>
  <c r="AJ532" i="12"/>
  <c r="AF532" i="12"/>
  <c r="S532" i="12"/>
  <c r="AJ531" i="12"/>
  <c r="AF531" i="12"/>
  <c r="X531" i="12"/>
  <c r="S531" i="12"/>
  <c r="AJ530" i="12"/>
  <c r="AF530" i="12"/>
  <c r="X530" i="12"/>
  <c r="S530" i="12"/>
  <c r="AJ529" i="12"/>
  <c r="AF529" i="12"/>
  <c r="X529" i="12"/>
  <c r="S529" i="12"/>
  <c r="AJ528" i="12"/>
  <c r="AF528" i="12"/>
  <c r="X528" i="12"/>
  <c r="S528" i="12"/>
  <c r="AJ527" i="12"/>
  <c r="AF527" i="12"/>
  <c r="X527" i="12"/>
  <c r="S527" i="12"/>
  <c r="AJ526" i="12"/>
  <c r="AF526" i="12"/>
  <c r="X526" i="12"/>
  <c r="S526" i="12"/>
  <c r="AJ525" i="12"/>
  <c r="AF525" i="12"/>
  <c r="S525" i="12"/>
  <c r="AJ524" i="12"/>
  <c r="AF524" i="12"/>
  <c r="X524" i="12"/>
  <c r="S524" i="12"/>
  <c r="AJ523" i="12"/>
  <c r="AF523" i="12"/>
  <c r="X523" i="12"/>
  <c r="S523" i="12"/>
  <c r="AJ522" i="12"/>
  <c r="AF522" i="12"/>
  <c r="X522" i="12"/>
  <c r="S522" i="12"/>
  <c r="AJ521" i="12"/>
  <c r="AF521" i="12"/>
  <c r="X521" i="12"/>
  <c r="S521" i="12"/>
  <c r="AJ520" i="12"/>
  <c r="AF520" i="12"/>
  <c r="X520" i="12"/>
  <c r="S520" i="12"/>
  <c r="AJ519" i="12"/>
  <c r="AF519" i="12"/>
  <c r="X519" i="12"/>
  <c r="S519" i="12"/>
  <c r="AJ518" i="12"/>
  <c r="AF518" i="12"/>
  <c r="X518" i="12"/>
  <c r="S518" i="12"/>
  <c r="AJ517" i="12"/>
  <c r="AF517" i="12"/>
  <c r="X517" i="12"/>
  <c r="S517" i="12"/>
  <c r="AJ516" i="12"/>
  <c r="AF516" i="12"/>
  <c r="X516" i="12"/>
  <c r="S516" i="12"/>
  <c r="AJ515" i="12"/>
  <c r="AF515" i="12"/>
  <c r="X515" i="12"/>
  <c r="S515" i="12"/>
  <c r="AJ514" i="12"/>
  <c r="AF514" i="12"/>
  <c r="X514" i="12"/>
  <c r="S514" i="12"/>
  <c r="AJ513" i="12"/>
  <c r="AF513" i="12"/>
  <c r="X513" i="12"/>
  <c r="S513" i="12"/>
  <c r="AJ512" i="12"/>
  <c r="AF512" i="12"/>
  <c r="X512" i="12"/>
  <c r="S512" i="12"/>
  <c r="AJ511" i="12"/>
  <c r="AF511" i="12"/>
  <c r="S511" i="12"/>
  <c r="AJ510" i="12"/>
  <c r="AF510" i="12"/>
  <c r="X510" i="12"/>
  <c r="S510" i="12"/>
  <c r="AJ509" i="12"/>
  <c r="AF509" i="12"/>
  <c r="X509" i="12"/>
  <c r="S509" i="12"/>
  <c r="AJ508" i="12"/>
  <c r="AF508" i="12"/>
  <c r="X508" i="12"/>
  <c r="S508" i="12"/>
  <c r="AJ507" i="12"/>
  <c r="AF507" i="12"/>
  <c r="S507" i="12"/>
  <c r="AJ506" i="12"/>
  <c r="AF506" i="12"/>
  <c r="X506" i="12"/>
  <c r="S506" i="12"/>
  <c r="AJ505" i="12"/>
  <c r="AF505" i="12"/>
  <c r="X505" i="12"/>
  <c r="S505" i="12"/>
  <c r="AJ504" i="12"/>
  <c r="AF504" i="12"/>
  <c r="X504" i="12"/>
  <c r="S504" i="12"/>
  <c r="AJ503" i="12"/>
  <c r="AF503" i="12"/>
  <c r="X503" i="12"/>
  <c r="S503" i="12"/>
  <c r="AJ502" i="12"/>
  <c r="AF502" i="12"/>
  <c r="S502" i="12"/>
  <c r="AJ501" i="12"/>
  <c r="AF501" i="12"/>
  <c r="X501" i="12"/>
  <c r="S501" i="12"/>
  <c r="AJ500" i="12"/>
  <c r="AF500" i="12"/>
  <c r="S500" i="12"/>
  <c r="AJ499" i="12"/>
  <c r="AF499" i="12"/>
  <c r="X499" i="12"/>
  <c r="S499" i="12"/>
  <c r="AJ498" i="12"/>
  <c r="AF498" i="12"/>
  <c r="X498" i="12"/>
  <c r="S498" i="12"/>
  <c r="AJ497" i="12"/>
  <c r="AF497" i="12"/>
  <c r="X497" i="12"/>
  <c r="S497" i="12"/>
  <c r="AJ496" i="12"/>
  <c r="AF496" i="12"/>
  <c r="X496" i="12"/>
  <c r="S496" i="12"/>
  <c r="AJ495" i="12"/>
  <c r="AF495" i="12"/>
  <c r="X495" i="12"/>
  <c r="S495" i="12"/>
  <c r="AJ494" i="12"/>
  <c r="AF494" i="12"/>
  <c r="X494" i="12"/>
  <c r="S494" i="12"/>
  <c r="AJ493" i="12"/>
  <c r="AF493" i="12"/>
  <c r="X493" i="12"/>
  <c r="S493" i="12"/>
  <c r="AJ492" i="12"/>
  <c r="AF492" i="12"/>
  <c r="S492" i="12"/>
  <c r="AJ491" i="12"/>
  <c r="AF491" i="12"/>
  <c r="S491" i="12"/>
  <c r="AJ490" i="12"/>
  <c r="AF490" i="12"/>
  <c r="S490" i="12"/>
  <c r="AJ489" i="12"/>
  <c r="AF489" i="12"/>
  <c r="X489" i="12"/>
  <c r="S489" i="12"/>
  <c r="AJ488" i="12"/>
  <c r="AF488" i="12"/>
  <c r="S488" i="12"/>
  <c r="AJ487" i="12"/>
  <c r="AF487" i="12"/>
  <c r="X487" i="12"/>
  <c r="S487" i="12"/>
  <c r="AJ486" i="12"/>
  <c r="AF486" i="12"/>
  <c r="X486" i="12"/>
  <c r="S486" i="12"/>
  <c r="AJ485" i="12"/>
  <c r="AF485" i="12"/>
  <c r="X485" i="12"/>
  <c r="S485" i="12"/>
  <c r="AJ484" i="12"/>
  <c r="AF484" i="12"/>
  <c r="S484" i="12"/>
  <c r="AJ483" i="12"/>
  <c r="AF483" i="12"/>
  <c r="X483" i="12"/>
  <c r="S483" i="12"/>
  <c r="AJ482" i="12"/>
  <c r="AF482" i="12"/>
  <c r="X482" i="12"/>
  <c r="S482" i="12"/>
  <c r="AJ481" i="12"/>
  <c r="AF481" i="12"/>
  <c r="X481" i="12"/>
  <c r="S481" i="12"/>
  <c r="AJ480" i="12"/>
  <c r="AF480" i="12"/>
  <c r="X480" i="12"/>
  <c r="S480" i="12"/>
  <c r="AJ479" i="12"/>
  <c r="AF479" i="12"/>
  <c r="X479" i="12"/>
  <c r="S479" i="12"/>
  <c r="AJ478" i="12"/>
  <c r="AF478" i="12"/>
  <c r="X478" i="12"/>
  <c r="S478" i="12"/>
  <c r="AJ477" i="12"/>
  <c r="AF477" i="12"/>
  <c r="S477" i="12"/>
  <c r="AJ476" i="12"/>
  <c r="AF476" i="12"/>
  <c r="X476" i="12"/>
  <c r="S476" i="12"/>
  <c r="AJ475" i="12"/>
  <c r="AF475" i="12"/>
  <c r="S475" i="12"/>
  <c r="AJ474" i="12"/>
  <c r="AF474" i="12"/>
  <c r="S474" i="12"/>
  <c r="AJ473" i="12"/>
  <c r="AF473" i="12"/>
  <c r="S473" i="12"/>
  <c r="AJ472" i="12"/>
  <c r="AF472" i="12"/>
  <c r="X472" i="12"/>
  <c r="S472" i="12"/>
  <c r="AJ471" i="12"/>
  <c r="AF471" i="12"/>
  <c r="S471" i="12"/>
  <c r="AJ470" i="12"/>
  <c r="AF470" i="12"/>
  <c r="S470" i="12"/>
  <c r="AJ469" i="12"/>
  <c r="AF469" i="12"/>
  <c r="X469" i="12"/>
  <c r="S469" i="12"/>
  <c r="AJ468" i="12"/>
  <c r="AF468" i="12"/>
  <c r="S468" i="12"/>
  <c r="AJ467" i="12"/>
  <c r="AF467" i="12"/>
  <c r="X467" i="12"/>
  <c r="S467" i="12"/>
  <c r="AJ466" i="12"/>
  <c r="AF466" i="12"/>
  <c r="S466" i="12"/>
  <c r="AJ465" i="12"/>
  <c r="AF465" i="12"/>
  <c r="X465" i="12"/>
  <c r="S465" i="12"/>
  <c r="AJ464" i="12"/>
  <c r="AF464" i="12"/>
  <c r="X464" i="12"/>
  <c r="S464" i="12"/>
  <c r="AJ463" i="12"/>
  <c r="AF463" i="12"/>
  <c r="X463" i="12"/>
  <c r="S463" i="12"/>
  <c r="AJ462" i="12"/>
  <c r="AF462" i="12"/>
  <c r="S462" i="12"/>
  <c r="AJ461" i="12"/>
  <c r="AF461" i="12"/>
  <c r="X461" i="12"/>
  <c r="S461" i="12"/>
  <c r="AJ460" i="12"/>
  <c r="AF460" i="12"/>
  <c r="X460" i="12"/>
  <c r="S460" i="12"/>
  <c r="AJ459" i="12"/>
  <c r="AF459" i="12"/>
  <c r="S459" i="12"/>
  <c r="AJ458" i="12"/>
  <c r="AF458" i="12"/>
  <c r="X458" i="12"/>
  <c r="S458" i="12"/>
  <c r="AJ457" i="12"/>
  <c r="AF457" i="12"/>
  <c r="X457" i="12"/>
  <c r="S457" i="12"/>
  <c r="AJ456" i="12"/>
  <c r="AF456" i="12"/>
  <c r="X456" i="12"/>
  <c r="S456" i="12"/>
  <c r="AJ455" i="12"/>
  <c r="AF455" i="12"/>
  <c r="X455" i="12"/>
  <c r="S455" i="12"/>
  <c r="AJ454" i="12"/>
  <c r="AF454" i="12"/>
  <c r="X454" i="12"/>
  <c r="S454" i="12"/>
  <c r="AJ453" i="12"/>
  <c r="AF453" i="12"/>
  <c r="X453" i="12"/>
  <c r="S453" i="12"/>
  <c r="AJ452" i="12"/>
  <c r="AF452" i="12"/>
  <c r="X452" i="12"/>
  <c r="S452" i="12"/>
  <c r="AJ451" i="12"/>
  <c r="AF451" i="12"/>
  <c r="X451" i="12"/>
  <c r="S451" i="12"/>
  <c r="AJ450" i="12"/>
  <c r="AF450" i="12"/>
  <c r="X450" i="12"/>
  <c r="S450" i="12"/>
  <c r="AJ449" i="12"/>
  <c r="AF449" i="12"/>
  <c r="X449" i="12"/>
  <c r="S449" i="12"/>
  <c r="AJ448" i="12"/>
  <c r="AF448" i="12"/>
  <c r="X448" i="12"/>
  <c r="S448" i="12"/>
  <c r="AJ447" i="12"/>
  <c r="AF447" i="12"/>
  <c r="X447" i="12"/>
  <c r="S447" i="12"/>
  <c r="AJ446" i="12"/>
  <c r="AF446" i="12"/>
  <c r="X446" i="12"/>
  <c r="S446" i="12"/>
  <c r="AJ445" i="12"/>
  <c r="AF445" i="12"/>
  <c r="X445" i="12"/>
  <c r="S445" i="12"/>
  <c r="AJ444" i="12"/>
  <c r="AF444" i="12"/>
  <c r="X444" i="12"/>
  <c r="S444" i="12"/>
  <c r="AJ443" i="12"/>
  <c r="AF443" i="12"/>
  <c r="X443" i="12"/>
  <c r="S443" i="12"/>
  <c r="AJ442" i="12"/>
  <c r="AF442" i="12"/>
  <c r="X442" i="12"/>
  <c r="S442" i="12"/>
  <c r="AJ441" i="12"/>
  <c r="AF441" i="12"/>
  <c r="X441" i="12"/>
  <c r="S441" i="12"/>
  <c r="AJ440" i="12"/>
  <c r="AF440" i="12"/>
  <c r="X440" i="12"/>
  <c r="S440" i="12"/>
  <c r="AJ439" i="12"/>
  <c r="AF439" i="12"/>
  <c r="X439" i="12"/>
  <c r="S439" i="12"/>
  <c r="AJ438" i="12"/>
  <c r="AF438" i="12"/>
  <c r="X438" i="12"/>
  <c r="S438" i="12"/>
  <c r="AJ437" i="12"/>
  <c r="AF437" i="12"/>
  <c r="X437" i="12"/>
  <c r="S437" i="12"/>
  <c r="AJ436" i="12"/>
  <c r="AF436" i="12"/>
  <c r="X436" i="12"/>
  <c r="S436" i="12"/>
  <c r="AJ435" i="12"/>
  <c r="AF435" i="12"/>
  <c r="X435" i="12"/>
  <c r="S435" i="12"/>
  <c r="AJ434" i="12"/>
  <c r="AF434" i="12"/>
  <c r="X434" i="12"/>
  <c r="S434" i="12"/>
  <c r="AJ433" i="12"/>
  <c r="AF433" i="12"/>
  <c r="X433" i="12"/>
  <c r="S433" i="12"/>
  <c r="AJ432" i="12"/>
  <c r="AF432" i="12"/>
  <c r="X432" i="12"/>
  <c r="S432" i="12"/>
  <c r="AJ431" i="12"/>
  <c r="AF431" i="12"/>
  <c r="X431" i="12"/>
  <c r="S431" i="12"/>
  <c r="AJ430" i="12"/>
  <c r="AF430" i="12"/>
  <c r="X430" i="12"/>
  <c r="S430" i="12"/>
  <c r="AJ429" i="12"/>
  <c r="AF429" i="12"/>
  <c r="X429" i="12"/>
  <c r="S429" i="12"/>
  <c r="AJ428" i="12"/>
  <c r="AF428" i="12"/>
  <c r="X428" i="12"/>
  <c r="S428" i="12"/>
  <c r="AJ427" i="12"/>
  <c r="AF427" i="12"/>
  <c r="X427" i="12"/>
  <c r="S427" i="12"/>
  <c r="AJ426" i="12"/>
  <c r="AF426" i="12"/>
  <c r="X426" i="12"/>
  <c r="S426" i="12"/>
  <c r="AJ425" i="12"/>
  <c r="AF425" i="12"/>
  <c r="X425" i="12"/>
  <c r="S425" i="12"/>
  <c r="AJ424" i="12"/>
  <c r="AF424" i="12"/>
  <c r="X424" i="12"/>
  <c r="S424" i="12"/>
  <c r="AJ423" i="12"/>
  <c r="AF423" i="12"/>
  <c r="X423" i="12"/>
  <c r="S423" i="12"/>
  <c r="AJ422" i="12"/>
  <c r="AF422" i="12"/>
  <c r="X422" i="12"/>
  <c r="S422" i="12"/>
  <c r="AJ421" i="12"/>
  <c r="AF421" i="12"/>
  <c r="X421" i="12"/>
  <c r="S421" i="12"/>
  <c r="AJ420" i="12"/>
  <c r="AF420" i="12"/>
  <c r="X420" i="12"/>
  <c r="S420" i="12"/>
  <c r="AJ419" i="12"/>
  <c r="AF419" i="12"/>
  <c r="X419" i="12"/>
  <c r="S419" i="12"/>
  <c r="AJ418" i="12"/>
  <c r="AF418" i="12"/>
  <c r="X418" i="12"/>
  <c r="S418" i="12"/>
  <c r="AJ417" i="12"/>
  <c r="AF417" i="12"/>
  <c r="X417" i="12"/>
  <c r="S417" i="12"/>
  <c r="AJ416" i="12"/>
  <c r="AF416" i="12"/>
  <c r="X416" i="12"/>
  <c r="S416" i="12"/>
  <c r="AJ415" i="12"/>
  <c r="AF415" i="12"/>
  <c r="X415" i="12"/>
  <c r="S415" i="12"/>
  <c r="AJ414" i="12"/>
  <c r="AF414" i="12"/>
  <c r="X414" i="12"/>
  <c r="S414" i="12"/>
  <c r="AJ413" i="12"/>
  <c r="AF413" i="12"/>
  <c r="X413" i="12"/>
  <c r="S413" i="12"/>
  <c r="AJ412" i="12"/>
  <c r="AF412" i="12"/>
  <c r="X412" i="12"/>
  <c r="S412" i="12"/>
  <c r="AJ411" i="12"/>
  <c r="AF411" i="12"/>
  <c r="X411" i="12"/>
  <c r="S411" i="12"/>
  <c r="AJ410" i="12"/>
  <c r="AF410" i="12"/>
  <c r="X410" i="12"/>
  <c r="S410" i="12"/>
  <c r="AJ409" i="12"/>
  <c r="AF409" i="12"/>
  <c r="X409" i="12"/>
  <c r="S409" i="12"/>
  <c r="AJ408" i="12"/>
  <c r="AF408" i="12"/>
  <c r="X408" i="12"/>
  <c r="S408" i="12"/>
  <c r="AJ407" i="12"/>
  <c r="AF407" i="12"/>
  <c r="X407" i="12"/>
  <c r="S407" i="12"/>
  <c r="AJ406" i="12"/>
  <c r="AF406" i="12"/>
  <c r="X406" i="12"/>
  <c r="S406" i="12"/>
  <c r="AJ405" i="12"/>
  <c r="AF405" i="12"/>
  <c r="X405" i="12"/>
  <c r="S405" i="12"/>
  <c r="AJ404" i="12"/>
  <c r="AF404" i="12"/>
  <c r="X404" i="12"/>
  <c r="S404" i="12"/>
  <c r="AJ403" i="12"/>
  <c r="AF403" i="12"/>
  <c r="X403" i="12"/>
  <c r="S403" i="12"/>
  <c r="AJ402" i="12"/>
  <c r="AF402" i="12"/>
  <c r="X402" i="12"/>
  <c r="S402" i="12"/>
  <c r="AJ401" i="12"/>
  <c r="AF401" i="12"/>
  <c r="X401" i="12"/>
  <c r="S401" i="12"/>
  <c r="AJ400" i="12"/>
  <c r="AF400" i="12"/>
  <c r="X400" i="12"/>
  <c r="S400" i="12"/>
  <c r="AJ399" i="12"/>
  <c r="AF399" i="12"/>
  <c r="X399" i="12"/>
  <c r="S399" i="12"/>
  <c r="AJ398" i="12"/>
  <c r="AF398" i="12"/>
  <c r="X398" i="12"/>
  <c r="S398" i="12"/>
  <c r="AJ397" i="12"/>
  <c r="AF397" i="12"/>
  <c r="X397" i="12"/>
  <c r="S397" i="12"/>
  <c r="AJ396" i="12"/>
  <c r="AF396" i="12"/>
  <c r="X396" i="12"/>
  <c r="S396" i="12"/>
  <c r="AJ395" i="12"/>
  <c r="AF395" i="12"/>
  <c r="X395" i="12"/>
  <c r="S395" i="12"/>
  <c r="AJ394" i="12"/>
  <c r="AF394" i="12"/>
  <c r="X394" i="12"/>
  <c r="S394" i="12"/>
  <c r="AJ393" i="12"/>
  <c r="AF393" i="12"/>
  <c r="X393" i="12"/>
  <c r="S393" i="12"/>
  <c r="AJ392" i="12"/>
  <c r="AF392" i="12"/>
  <c r="X392" i="12"/>
  <c r="S392" i="12"/>
  <c r="AJ391" i="12"/>
  <c r="AF391" i="12"/>
  <c r="X391" i="12"/>
  <c r="S391" i="12"/>
  <c r="AJ390" i="12"/>
  <c r="AF390" i="12"/>
  <c r="X390" i="12"/>
  <c r="S390" i="12"/>
  <c r="AJ389" i="12"/>
  <c r="AF389" i="12"/>
  <c r="X389" i="12"/>
  <c r="S389" i="12"/>
  <c r="AJ388" i="12"/>
  <c r="AF388" i="12"/>
  <c r="X388" i="12"/>
  <c r="S388" i="12"/>
  <c r="AJ387" i="12"/>
  <c r="AF387" i="12"/>
  <c r="X387" i="12"/>
  <c r="S387" i="12"/>
  <c r="AJ386" i="12"/>
  <c r="AF386" i="12"/>
  <c r="X386" i="12"/>
  <c r="S386" i="12"/>
  <c r="AJ385" i="12"/>
  <c r="AF385" i="12"/>
  <c r="X385" i="12"/>
  <c r="S385" i="12"/>
  <c r="AJ384" i="12"/>
  <c r="AF384" i="12"/>
  <c r="X384" i="12"/>
  <c r="S384" i="12"/>
  <c r="AJ383" i="12"/>
  <c r="AF383" i="12"/>
  <c r="X383" i="12"/>
  <c r="S383" i="12"/>
  <c r="AJ382" i="12"/>
  <c r="AF382" i="12"/>
  <c r="X382" i="12"/>
  <c r="S382" i="12"/>
  <c r="AJ381" i="12"/>
  <c r="AF381" i="12"/>
  <c r="X381" i="12"/>
  <c r="S381" i="12"/>
  <c r="AJ380" i="12"/>
  <c r="AF380" i="12"/>
  <c r="X380" i="12"/>
  <c r="S380" i="12"/>
  <c r="AJ379" i="12"/>
  <c r="AF379" i="12"/>
  <c r="X379" i="12"/>
  <c r="S379" i="12"/>
  <c r="AJ378" i="12"/>
  <c r="AF378" i="12"/>
  <c r="X378" i="12"/>
  <c r="S378" i="12"/>
  <c r="AJ377" i="12"/>
  <c r="AF377" i="12"/>
  <c r="X377" i="12"/>
  <c r="S377" i="12"/>
  <c r="AJ376" i="12"/>
  <c r="AF376" i="12"/>
  <c r="X376" i="12"/>
  <c r="S376" i="12"/>
  <c r="AJ375" i="12"/>
  <c r="AF375" i="12"/>
  <c r="X375" i="12"/>
  <c r="S375" i="12"/>
  <c r="AJ374" i="12"/>
  <c r="AF374" i="12"/>
  <c r="X374" i="12"/>
  <c r="S374" i="12"/>
  <c r="AJ373" i="12"/>
  <c r="AF373" i="12"/>
  <c r="X373" i="12"/>
  <c r="S373" i="12"/>
  <c r="AJ372" i="12"/>
  <c r="AF372" i="12"/>
  <c r="X372" i="12"/>
  <c r="S372" i="12"/>
  <c r="AJ371" i="12"/>
  <c r="AF371" i="12"/>
  <c r="X371" i="12"/>
  <c r="S371" i="12"/>
  <c r="AJ370" i="12"/>
  <c r="AF370" i="12"/>
  <c r="X370" i="12"/>
  <c r="S370" i="12"/>
  <c r="AJ369" i="12"/>
  <c r="AF369" i="12"/>
  <c r="X369" i="12"/>
  <c r="S369" i="12"/>
  <c r="AJ368" i="12"/>
  <c r="AF368" i="12"/>
  <c r="X368" i="12"/>
  <c r="S368" i="12"/>
  <c r="AJ367" i="12"/>
  <c r="AF367" i="12"/>
  <c r="X367" i="12"/>
  <c r="S367" i="12"/>
  <c r="AJ366" i="12"/>
  <c r="AF366" i="12"/>
  <c r="X366" i="12"/>
  <c r="S366" i="12"/>
  <c r="AJ365" i="12"/>
  <c r="AF365" i="12"/>
  <c r="X365" i="12"/>
  <c r="S365" i="12"/>
  <c r="AJ364" i="12"/>
  <c r="AF364" i="12"/>
  <c r="X364" i="12"/>
  <c r="S364" i="12"/>
  <c r="AJ363" i="12"/>
  <c r="AF363" i="12"/>
  <c r="X363" i="12"/>
  <c r="S363" i="12"/>
  <c r="AJ362" i="12"/>
  <c r="AF362" i="12"/>
  <c r="X362" i="12"/>
  <c r="S362" i="12"/>
  <c r="AJ361" i="12"/>
  <c r="AF361" i="12"/>
  <c r="X361" i="12"/>
  <c r="S361" i="12"/>
  <c r="AJ360" i="12"/>
  <c r="AF360" i="12"/>
  <c r="X360" i="12"/>
  <c r="S360" i="12"/>
  <c r="AJ359" i="12"/>
  <c r="AF359" i="12"/>
  <c r="X359" i="12"/>
  <c r="S359" i="12"/>
  <c r="AJ358" i="12"/>
  <c r="AF358" i="12"/>
  <c r="X358" i="12"/>
  <c r="S358" i="12"/>
  <c r="AJ357" i="12"/>
  <c r="AF357" i="12"/>
  <c r="X357" i="12"/>
  <c r="S357" i="12"/>
  <c r="AJ356" i="12"/>
  <c r="AF356" i="12"/>
  <c r="X356" i="12"/>
  <c r="S356" i="12"/>
  <c r="AJ355" i="12"/>
  <c r="AF355" i="12"/>
  <c r="X355" i="12"/>
  <c r="S355" i="12"/>
  <c r="AJ354" i="12"/>
  <c r="AF354" i="12"/>
  <c r="X354" i="12"/>
  <c r="S354" i="12"/>
  <c r="AJ353" i="12"/>
  <c r="AF353" i="12"/>
  <c r="X353" i="12"/>
  <c r="S353" i="12"/>
  <c r="AJ352" i="12"/>
  <c r="AF352" i="12"/>
  <c r="X352" i="12"/>
  <c r="S352" i="12"/>
  <c r="AJ351" i="12"/>
  <c r="AF351" i="12"/>
  <c r="X351" i="12"/>
  <c r="S351" i="12"/>
  <c r="AJ350" i="12"/>
  <c r="AF350" i="12"/>
  <c r="X350" i="12"/>
  <c r="S350" i="12"/>
  <c r="AJ349" i="12"/>
  <c r="AF349" i="12"/>
  <c r="X349" i="12"/>
  <c r="S349" i="12"/>
  <c r="AJ348" i="12"/>
  <c r="AF348" i="12"/>
  <c r="X348" i="12"/>
  <c r="S348" i="12"/>
  <c r="AJ347" i="12"/>
  <c r="AF347" i="12"/>
  <c r="X347" i="12"/>
  <c r="S347" i="12"/>
  <c r="AJ346" i="12"/>
  <c r="AF346" i="12"/>
  <c r="X346" i="12"/>
  <c r="S346" i="12"/>
  <c r="AJ345" i="12"/>
  <c r="AF345" i="12"/>
  <c r="X345" i="12"/>
  <c r="S345" i="12"/>
  <c r="AJ344" i="12"/>
  <c r="AF344" i="12"/>
  <c r="X344" i="12"/>
  <c r="S344" i="12"/>
  <c r="AJ343" i="12"/>
  <c r="AF343" i="12"/>
  <c r="X343" i="12"/>
  <c r="S343" i="12"/>
  <c r="AJ342" i="12"/>
  <c r="AF342" i="12"/>
  <c r="X342" i="12"/>
  <c r="S342" i="12"/>
  <c r="AJ341" i="12"/>
  <c r="AF341" i="12"/>
  <c r="X341" i="12"/>
  <c r="S341" i="12"/>
  <c r="AJ340" i="12"/>
  <c r="AF340" i="12"/>
  <c r="X340" i="12"/>
  <c r="S340" i="12"/>
  <c r="AJ339" i="12"/>
  <c r="AF339" i="12"/>
  <c r="X339" i="12"/>
  <c r="S339" i="12"/>
  <c r="AJ338" i="12"/>
  <c r="AF338" i="12"/>
  <c r="X338" i="12"/>
  <c r="S338" i="12"/>
  <c r="AJ337" i="12"/>
  <c r="AF337" i="12"/>
  <c r="X337" i="12"/>
  <c r="S337" i="12"/>
  <c r="AJ336" i="12"/>
  <c r="AF336" i="12"/>
  <c r="X336" i="12"/>
  <c r="S336" i="12"/>
  <c r="AJ335" i="12"/>
  <c r="AF335" i="12"/>
  <c r="X335" i="12"/>
  <c r="S335" i="12"/>
  <c r="AJ334" i="12"/>
  <c r="AF334" i="12"/>
  <c r="X334" i="12"/>
  <c r="S334" i="12"/>
  <c r="AJ333" i="12"/>
  <c r="AF333" i="12"/>
  <c r="X333" i="12"/>
  <c r="S333" i="12"/>
  <c r="AJ332" i="12"/>
  <c r="AF332" i="12"/>
  <c r="X332" i="12"/>
  <c r="S332" i="12"/>
  <c r="AJ331" i="12"/>
  <c r="AF331" i="12"/>
  <c r="X331" i="12"/>
  <c r="S331" i="12"/>
  <c r="AJ330" i="12"/>
  <c r="AF330" i="12"/>
  <c r="S330" i="12"/>
  <c r="AJ329" i="12"/>
  <c r="AF329" i="12"/>
  <c r="X329" i="12"/>
  <c r="S329" i="12"/>
  <c r="AJ328" i="12"/>
  <c r="AF328" i="12"/>
  <c r="X328" i="12"/>
  <c r="S328" i="12"/>
  <c r="AJ327" i="12"/>
  <c r="AF327" i="12"/>
  <c r="X327" i="12"/>
  <c r="S327" i="12"/>
  <c r="AJ326" i="12"/>
  <c r="AF326" i="12"/>
  <c r="X326" i="12"/>
  <c r="S326" i="12"/>
  <c r="AJ325" i="12"/>
  <c r="AF325" i="12"/>
  <c r="X325" i="12"/>
  <c r="S325" i="12"/>
  <c r="AJ324" i="12"/>
  <c r="AF324" i="12"/>
  <c r="X324" i="12"/>
  <c r="S324" i="12"/>
  <c r="AJ323" i="12"/>
  <c r="AF323" i="12"/>
  <c r="X323" i="12"/>
  <c r="S323" i="12"/>
  <c r="AJ322" i="12"/>
  <c r="AF322" i="12"/>
  <c r="X322" i="12"/>
  <c r="S322" i="12"/>
  <c r="AJ321" i="12"/>
  <c r="AF321" i="12"/>
  <c r="X321" i="12"/>
  <c r="S321" i="12"/>
  <c r="AJ320" i="12"/>
  <c r="AF320" i="12"/>
  <c r="X320" i="12"/>
  <c r="S320" i="12"/>
  <c r="AJ319" i="12"/>
  <c r="AF319" i="12"/>
  <c r="X319" i="12"/>
  <c r="S319" i="12"/>
  <c r="AJ318" i="12"/>
  <c r="AF318" i="12"/>
  <c r="X318" i="12"/>
  <c r="S318" i="12"/>
  <c r="AJ317" i="12"/>
  <c r="AF317" i="12"/>
  <c r="X317" i="12"/>
  <c r="S317" i="12"/>
  <c r="AJ316" i="12"/>
  <c r="AF316" i="12"/>
  <c r="X316" i="12"/>
  <c r="S316" i="12"/>
  <c r="AJ315" i="12"/>
  <c r="AF315" i="12"/>
  <c r="X315" i="12"/>
  <c r="S315" i="12"/>
  <c r="AJ314" i="12"/>
  <c r="AF314" i="12"/>
  <c r="X314" i="12"/>
  <c r="S314" i="12"/>
  <c r="AJ313" i="12"/>
  <c r="AF313" i="12"/>
  <c r="X313" i="12"/>
  <c r="S313" i="12"/>
  <c r="AJ312" i="12"/>
  <c r="AF312" i="12"/>
  <c r="X312" i="12"/>
  <c r="S312" i="12"/>
  <c r="AJ311" i="12"/>
  <c r="AF311" i="12"/>
  <c r="X311" i="12"/>
  <c r="S311" i="12"/>
  <c r="AJ310" i="12"/>
  <c r="AF310" i="12"/>
  <c r="X310" i="12"/>
  <c r="S310" i="12"/>
  <c r="AJ309" i="12"/>
  <c r="AF309" i="12"/>
  <c r="X309" i="12"/>
  <c r="S309" i="12"/>
  <c r="AJ308" i="12"/>
  <c r="AF308" i="12"/>
  <c r="X308" i="12"/>
  <c r="S308" i="12"/>
  <c r="AJ307" i="12"/>
  <c r="AF307" i="12"/>
  <c r="X307" i="12"/>
  <c r="S307" i="12"/>
  <c r="AJ306" i="12"/>
  <c r="AF306" i="12"/>
  <c r="X306" i="12"/>
  <c r="S306" i="12"/>
  <c r="AJ305" i="12"/>
  <c r="AF305" i="12"/>
  <c r="X305" i="12"/>
  <c r="S305" i="12"/>
  <c r="AJ304" i="12"/>
  <c r="AF304" i="12"/>
  <c r="X304" i="12"/>
  <c r="S304" i="12"/>
  <c r="AJ303" i="12"/>
  <c r="AF303" i="12"/>
  <c r="X303" i="12"/>
  <c r="S303" i="12"/>
  <c r="AJ302" i="12"/>
  <c r="AF302" i="12"/>
  <c r="X302" i="12"/>
  <c r="S302" i="12"/>
  <c r="AJ301" i="12"/>
  <c r="AF301" i="12"/>
  <c r="X301" i="12"/>
  <c r="S301" i="12"/>
  <c r="AJ300" i="12"/>
  <c r="AF300" i="12"/>
  <c r="X300" i="12"/>
  <c r="S300" i="12"/>
  <c r="AJ299" i="12"/>
  <c r="AF299" i="12"/>
  <c r="X299" i="12"/>
  <c r="S299" i="12"/>
  <c r="AJ298" i="12"/>
  <c r="AF298" i="12"/>
  <c r="X298" i="12"/>
  <c r="S298" i="12"/>
  <c r="AJ297" i="12"/>
  <c r="AF297" i="12"/>
  <c r="X297" i="12"/>
  <c r="S297" i="12"/>
  <c r="AJ296" i="12"/>
  <c r="AF296" i="12"/>
  <c r="X296" i="12"/>
  <c r="S296" i="12"/>
  <c r="AJ295" i="12"/>
  <c r="AF295" i="12"/>
  <c r="X295" i="12"/>
  <c r="S295" i="12"/>
  <c r="AJ294" i="12"/>
  <c r="AF294" i="12"/>
  <c r="X294" i="12"/>
  <c r="S294" i="12"/>
  <c r="AJ293" i="12"/>
  <c r="AF293" i="12"/>
  <c r="X293" i="12"/>
  <c r="S293" i="12"/>
  <c r="AJ292" i="12"/>
  <c r="AF292" i="12"/>
  <c r="X292" i="12"/>
  <c r="S292" i="12"/>
  <c r="AJ291" i="12"/>
  <c r="AF291" i="12"/>
  <c r="X291" i="12"/>
  <c r="S291" i="12"/>
  <c r="AJ290" i="12"/>
  <c r="AF290" i="12"/>
  <c r="X290" i="12"/>
  <c r="S290" i="12"/>
  <c r="AJ289" i="12"/>
  <c r="AF289" i="12"/>
  <c r="X289" i="12"/>
  <c r="S289" i="12"/>
  <c r="AJ288" i="12"/>
  <c r="AF288" i="12"/>
  <c r="X288" i="12"/>
  <c r="S288" i="12"/>
  <c r="AJ287" i="12"/>
  <c r="AF287" i="12"/>
  <c r="X287" i="12"/>
  <c r="S287" i="12"/>
  <c r="AJ286" i="12"/>
  <c r="AF286" i="12"/>
  <c r="X286" i="12"/>
  <c r="S286" i="12"/>
  <c r="AJ285" i="12"/>
  <c r="AF285" i="12"/>
  <c r="X285" i="12"/>
  <c r="S285" i="12"/>
  <c r="AJ284" i="12"/>
  <c r="AF284" i="12"/>
  <c r="X284" i="12"/>
  <c r="S284" i="12"/>
  <c r="AJ283" i="12"/>
  <c r="AF283" i="12"/>
  <c r="X283" i="12"/>
  <c r="S283" i="12"/>
  <c r="AJ282" i="12"/>
  <c r="AF282" i="12"/>
  <c r="X282" i="12"/>
  <c r="S282" i="12"/>
  <c r="AJ281" i="12"/>
  <c r="AF281" i="12"/>
  <c r="X281" i="12"/>
  <c r="S281" i="12"/>
  <c r="AJ280" i="12"/>
  <c r="AF280" i="12"/>
  <c r="X280" i="12"/>
  <c r="S280" i="12"/>
  <c r="AJ279" i="12"/>
  <c r="AF279" i="12"/>
  <c r="X279" i="12"/>
  <c r="S279" i="12"/>
  <c r="AJ278" i="12"/>
  <c r="AF278" i="12"/>
  <c r="X278" i="12"/>
  <c r="S278" i="12"/>
  <c r="AJ277" i="12"/>
  <c r="AF277" i="12"/>
  <c r="X277" i="12"/>
  <c r="S277" i="12"/>
  <c r="AJ276" i="12"/>
  <c r="AF276" i="12"/>
  <c r="X276" i="12"/>
  <c r="S276" i="12"/>
  <c r="AJ275" i="12"/>
  <c r="AF275" i="12"/>
  <c r="X275" i="12"/>
  <c r="S275" i="12"/>
  <c r="AJ274" i="12"/>
  <c r="AF274" i="12"/>
  <c r="X274" i="12"/>
  <c r="S274" i="12"/>
  <c r="AJ273" i="12"/>
  <c r="AF273" i="12"/>
  <c r="X273" i="12"/>
  <c r="S273" i="12"/>
  <c r="AJ272" i="12"/>
  <c r="AF272" i="12"/>
  <c r="X272" i="12"/>
  <c r="S272" i="12"/>
  <c r="AJ271" i="12"/>
  <c r="AF271" i="12"/>
  <c r="X271" i="12"/>
  <c r="S271" i="12"/>
  <c r="AJ270" i="12"/>
  <c r="AF270" i="12"/>
  <c r="X270" i="12"/>
  <c r="S270" i="12"/>
  <c r="AJ269" i="12"/>
  <c r="AF269" i="12"/>
  <c r="X269" i="12"/>
  <c r="S269" i="12"/>
  <c r="AJ268" i="12"/>
  <c r="AF268" i="12"/>
  <c r="X268" i="12"/>
  <c r="S268" i="12"/>
  <c r="AJ267" i="12"/>
  <c r="AF267" i="12"/>
  <c r="X267" i="12"/>
  <c r="S267" i="12"/>
  <c r="AJ266" i="12"/>
  <c r="AF266" i="12"/>
  <c r="X266" i="12"/>
  <c r="S266" i="12"/>
  <c r="AJ265" i="12"/>
  <c r="AF265" i="12"/>
  <c r="X265" i="12"/>
  <c r="S265" i="12"/>
  <c r="AJ264" i="12"/>
  <c r="AF264" i="12"/>
  <c r="X264" i="12"/>
  <c r="S264" i="12"/>
  <c r="AJ263" i="12"/>
  <c r="AF263" i="12"/>
  <c r="X263" i="12"/>
  <c r="S263" i="12"/>
  <c r="AJ262" i="12"/>
  <c r="AF262" i="12"/>
  <c r="X262" i="12"/>
  <c r="S262" i="12"/>
  <c r="AJ261" i="12"/>
  <c r="AF261" i="12"/>
  <c r="X261" i="12"/>
  <c r="S261" i="12"/>
  <c r="AJ260" i="12"/>
  <c r="AF260" i="12"/>
  <c r="X260" i="12"/>
  <c r="S260" i="12"/>
  <c r="AJ259" i="12"/>
  <c r="AF259" i="12"/>
  <c r="X259" i="12"/>
  <c r="S259" i="12"/>
  <c r="AJ258" i="12"/>
  <c r="AF258" i="12"/>
  <c r="X258" i="12"/>
  <c r="S258" i="12"/>
  <c r="AJ257" i="12"/>
  <c r="AF257" i="12"/>
  <c r="X257" i="12"/>
  <c r="S257" i="12"/>
  <c r="AJ256" i="12"/>
  <c r="AF256" i="12"/>
  <c r="X256" i="12"/>
  <c r="S256" i="12"/>
  <c r="AJ255" i="12"/>
  <c r="AF255" i="12"/>
  <c r="S255" i="12"/>
  <c r="AJ254" i="12"/>
  <c r="AF254" i="12"/>
  <c r="X254" i="12"/>
  <c r="S254" i="12"/>
  <c r="AJ253" i="12"/>
  <c r="AF253" i="12"/>
  <c r="X253" i="12"/>
  <c r="S253" i="12"/>
  <c r="AJ252" i="12"/>
  <c r="AF252" i="12"/>
  <c r="X252" i="12"/>
  <c r="S252" i="12"/>
  <c r="AJ251" i="12"/>
  <c r="AF251" i="12"/>
  <c r="X251" i="12"/>
  <c r="S251" i="12"/>
  <c r="AJ250" i="12"/>
  <c r="AF250" i="12"/>
  <c r="X250" i="12"/>
  <c r="S250" i="12"/>
  <c r="AJ249" i="12"/>
  <c r="AF249" i="12"/>
  <c r="S249" i="12"/>
  <c r="AJ248" i="12"/>
  <c r="AF248" i="12"/>
  <c r="X248" i="12"/>
  <c r="S248" i="12"/>
  <c r="AJ247" i="12"/>
  <c r="AF247" i="12"/>
  <c r="X247" i="12"/>
  <c r="S247" i="12"/>
  <c r="AJ246" i="12"/>
  <c r="AF246" i="12"/>
  <c r="X246" i="12"/>
  <c r="S246" i="12"/>
  <c r="AJ245" i="12"/>
  <c r="AF245" i="12"/>
  <c r="X245" i="12"/>
  <c r="S245" i="12"/>
  <c r="AJ244" i="12"/>
  <c r="AF244" i="12"/>
  <c r="S244" i="12"/>
  <c r="AJ243" i="12"/>
  <c r="AF243" i="12"/>
  <c r="S243" i="12"/>
  <c r="AJ242" i="12"/>
  <c r="AF242" i="12"/>
  <c r="S242" i="12"/>
  <c r="AJ241" i="12"/>
  <c r="AF241" i="12"/>
  <c r="S241" i="12"/>
  <c r="AJ240" i="12"/>
  <c r="AF240" i="12"/>
  <c r="X240" i="12"/>
  <c r="S240" i="12"/>
  <c r="AJ239" i="12"/>
  <c r="AF239" i="12"/>
  <c r="S239" i="12"/>
  <c r="AJ238" i="12"/>
  <c r="AF238" i="12"/>
  <c r="X238" i="12"/>
  <c r="S238" i="12"/>
  <c r="AJ237" i="12"/>
  <c r="AF237" i="12"/>
  <c r="S237" i="12"/>
  <c r="AJ236" i="12"/>
  <c r="AF236" i="12"/>
  <c r="S236" i="12"/>
  <c r="AJ235" i="12"/>
  <c r="AF235" i="12"/>
  <c r="S235" i="12"/>
  <c r="AJ234" i="12"/>
  <c r="AF234" i="12"/>
  <c r="X234" i="12"/>
  <c r="S234" i="12"/>
  <c r="AJ233" i="12"/>
  <c r="AF233" i="12"/>
  <c r="X233" i="12"/>
  <c r="S233" i="12"/>
  <c r="AJ232" i="12"/>
  <c r="AF232" i="12"/>
  <c r="S232" i="12"/>
  <c r="AJ231" i="12"/>
  <c r="AF231" i="12"/>
  <c r="S231" i="12"/>
  <c r="AJ230" i="12"/>
  <c r="AF230" i="12"/>
  <c r="S230" i="12"/>
  <c r="AJ229" i="12"/>
  <c r="AF229" i="12"/>
  <c r="S229" i="12"/>
  <c r="AJ228" i="12"/>
  <c r="AF228" i="12"/>
  <c r="S228" i="12"/>
  <c r="AJ227" i="12"/>
  <c r="AF227" i="12"/>
  <c r="S227" i="12"/>
  <c r="AJ226" i="12"/>
  <c r="AF226" i="12"/>
  <c r="S226" i="12"/>
  <c r="AJ225" i="12"/>
  <c r="AF225" i="12"/>
  <c r="S225" i="12"/>
  <c r="AJ224" i="12"/>
  <c r="AF224" i="12"/>
  <c r="S224" i="12"/>
  <c r="AJ223" i="12"/>
  <c r="AF223" i="12"/>
  <c r="S223" i="12"/>
  <c r="AJ222" i="12"/>
  <c r="AF222" i="12"/>
  <c r="X222" i="12"/>
  <c r="S222" i="12"/>
  <c r="AJ221" i="12"/>
  <c r="AF221" i="12"/>
  <c r="S221" i="12"/>
  <c r="AJ220" i="12"/>
  <c r="AF220" i="12"/>
  <c r="S220" i="12"/>
  <c r="AJ219" i="12"/>
  <c r="AF219" i="12"/>
  <c r="S219" i="12"/>
  <c r="AJ218" i="12"/>
  <c r="AF218" i="12"/>
  <c r="X218" i="12"/>
  <c r="S218" i="12"/>
  <c r="AJ217" i="12"/>
  <c r="AF217" i="12"/>
  <c r="S217" i="12"/>
  <c r="AJ216" i="12"/>
  <c r="AF216" i="12"/>
  <c r="X216" i="12"/>
  <c r="S216" i="12"/>
  <c r="AJ215" i="12"/>
  <c r="AF215" i="12"/>
  <c r="S215" i="12"/>
  <c r="AJ214" i="12"/>
  <c r="AF214" i="12"/>
  <c r="S214" i="12"/>
  <c r="AJ213" i="12"/>
  <c r="AF213" i="12"/>
  <c r="S213" i="12"/>
  <c r="AJ212" i="12"/>
  <c r="AF212" i="12"/>
  <c r="X212" i="12"/>
  <c r="S212" i="12"/>
  <c r="AJ211" i="12"/>
  <c r="AF211" i="12"/>
  <c r="S211" i="12"/>
  <c r="AJ210" i="12"/>
  <c r="AF210" i="12"/>
  <c r="S210" i="12"/>
  <c r="AJ209" i="12"/>
  <c r="AF209" i="12"/>
  <c r="S209" i="12"/>
  <c r="AJ208" i="12"/>
  <c r="AF208" i="12"/>
  <c r="S208" i="12"/>
  <c r="AJ207" i="12"/>
  <c r="AF207" i="12"/>
  <c r="X207" i="12"/>
  <c r="S207" i="12"/>
  <c r="AJ206" i="12"/>
  <c r="AF206" i="12"/>
  <c r="X206" i="12"/>
  <c r="S206" i="12"/>
  <c r="AJ205" i="12"/>
  <c r="AF205" i="12"/>
  <c r="X205" i="12"/>
  <c r="S205" i="12"/>
  <c r="AJ204" i="12"/>
  <c r="AF204" i="12"/>
  <c r="S204" i="12"/>
  <c r="AJ203" i="12"/>
  <c r="AF203" i="12"/>
  <c r="S203" i="12"/>
  <c r="AJ202" i="12"/>
  <c r="AF202" i="12"/>
  <c r="S202" i="12"/>
  <c r="AJ201" i="12"/>
  <c r="AF201" i="12"/>
  <c r="S201" i="12"/>
  <c r="AJ200" i="12"/>
  <c r="AF200" i="12"/>
  <c r="S200" i="12"/>
  <c r="AJ199" i="12"/>
  <c r="AF199" i="12"/>
  <c r="S199" i="12"/>
  <c r="AJ198" i="12"/>
  <c r="AF198" i="12"/>
  <c r="S198" i="12"/>
  <c r="AJ197" i="12"/>
  <c r="AF197" i="12"/>
  <c r="S197" i="12"/>
  <c r="AJ196" i="12"/>
  <c r="AF196" i="12"/>
  <c r="X196" i="12"/>
  <c r="S196" i="12"/>
  <c r="AJ195" i="12"/>
  <c r="AF195" i="12"/>
  <c r="X195" i="12"/>
  <c r="S195" i="12"/>
  <c r="AJ194" i="12"/>
  <c r="AF194" i="12"/>
  <c r="X194" i="12"/>
  <c r="S194" i="12"/>
  <c r="AJ193" i="12"/>
  <c r="AF193" i="12"/>
  <c r="S193" i="12"/>
  <c r="AJ192" i="12"/>
  <c r="AF192" i="12"/>
  <c r="X192" i="12"/>
  <c r="S192" i="12"/>
  <c r="AJ191" i="12"/>
  <c r="AF191" i="12"/>
  <c r="S191" i="12"/>
  <c r="AJ190" i="12"/>
  <c r="AF190" i="12"/>
  <c r="X190" i="12"/>
  <c r="S190" i="12"/>
  <c r="AJ189" i="12"/>
  <c r="AF189" i="12"/>
  <c r="X189" i="12"/>
  <c r="S189" i="12"/>
  <c r="AJ188" i="12"/>
  <c r="AF188" i="12"/>
  <c r="X188" i="12"/>
  <c r="S188" i="12"/>
  <c r="AJ187" i="12"/>
  <c r="AF187" i="12"/>
  <c r="X187" i="12"/>
  <c r="S187" i="12"/>
  <c r="AJ186" i="12"/>
  <c r="AF186" i="12"/>
  <c r="X186" i="12"/>
  <c r="S186" i="12"/>
  <c r="AJ185" i="12"/>
  <c r="AF185" i="12"/>
  <c r="X185" i="12"/>
  <c r="S185" i="12"/>
  <c r="AJ184" i="12"/>
  <c r="AF184" i="12"/>
  <c r="X184" i="12"/>
  <c r="S184" i="12"/>
  <c r="AJ183" i="12"/>
  <c r="AF183" i="12"/>
  <c r="S183" i="12"/>
  <c r="AJ182" i="12"/>
  <c r="AF182" i="12"/>
  <c r="S182" i="12"/>
  <c r="AJ181" i="12"/>
  <c r="AF181" i="12"/>
  <c r="X181" i="12"/>
  <c r="S181" i="12"/>
  <c r="AJ180" i="12"/>
  <c r="AF180" i="12"/>
  <c r="S180" i="12"/>
  <c r="AJ179" i="12"/>
  <c r="AF179" i="12"/>
  <c r="X179" i="12"/>
  <c r="S179" i="12"/>
  <c r="AJ178" i="12"/>
  <c r="AF178" i="12"/>
  <c r="X178" i="12"/>
  <c r="S178" i="12"/>
  <c r="AJ177" i="12"/>
  <c r="AF177" i="12"/>
  <c r="X177" i="12"/>
  <c r="S177" i="12"/>
  <c r="AJ176" i="12"/>
  <c r="AF176" i="12"/>
  <c r="S176" i="12"/>
  <c r="AJ175" i="12"/>
  <c r="AF175" i="12"/>
  <c r="S175" i="12"/>
  <c r="AJ174" i="12"/>
  <c r="AF174" i="12"/>
  <c r="S174" i="12"/>
  <c r="AJ173" i="12"/>
  <c r="AF173" i="12"/>
  <c r="S173" i="12"/>
  <c r="AJ172" i="12"/>
  <c r="AF172" i="12"/>
  <c r="S172" i="12"/>
  <c r="AJ171" i="12"/>
  <c r="AF171" i="12"/>
  <c r="X171" i="12"/>
  <c r="S171" i="12"/>
  <c r="AJ170" i="12"/>
  <c r="AF170" i="12"/>
  <c r="S170" i="12"/>
  <c r="AJ169" i="12"/>
  <c r="AF169" i="12"/>
  <c r="S169" i="12"/>
  <c r="AJ168" i="12"/>
  <c r="AF168" i="12"/>
  <c r="X168" i="12"/>
  <c r="S168" i="12"/>
  <c r="AJ167" i="12"/>
  <c r="AF167" i="12"/>
  <c r="S167" i="12"/>
  <c r="AJ166" i="12"/>
  <c r="AF166" i="12"/>
  <c r="X166" i="12"/>
  <c r="S166" i="12"/>
  <c r="AJ165" i="12"/>
  <c r="AF165" i="12"/>
  <c r="X165" i="12"/>
  <c r="S165" i="12"/>
  <c r="AJ164" i="12"/>
  <c r="AF164" i="12"/>
  <c r="S164" i="12"/>
  <c r="AJ163" i="12"/>
  <c r="AF163" i="12"/>
  <c r="X163" i="12"/>
  <c r="S163" i="12"/>
  <c r="AJ162" i="12"/>
  <c r="AF162" i="12"/>
  <c r="X162" i="12"/>
  <c r="S162" i="12"/>
  <c r="AJ161" i="12"/>
  <c r="AF161" i="12"/>
  <c r="X161" i="12"/>
  <c r="S161" i="12"/>
  <c r="AJ160" i="12"/>
  <c r="AF160" i="12"/>
  <c r="S160" i="12"/>
  <c r="AJ159" i="12"/>
  <c r="AF159" i="12"/>
  <c r="S159" i="12"/>
  <c r="AJ158" i="12"/>
  <c r="AF158" i="12"/>
  <c r="S158" i="12"/>
  <c r="AJ157" i="12"/>
  <c r="AF157" i="12"/>
  <c r="S157" i="12"/>
  <c r="AJ156" i="12"/>
  <c r="AF156" i="12"/>
  <c r="X156" i="12"/>
  <c r="S156" i="12"/>
  <c r="AJ155" i="12"/>
  <c r="AF155" i="12"/>
  <c r="X155" i="12"/>
  <c r="S155" i="12"/>
  <c r="AJ154" i="12"/>
  <c r="AF154" i="12"/>
  <c r="X154" i="12"/>
  <c r="S154" i="12"/>
  <c r="AJ153" i="12"/>
  <c r="AF153" i="12"/>
  <c r="S153" i="12"/>
  <c r="AJ152" i="12"/>
  <c r="AF152" i="12"/>
  <c r="X152" i="12"/>
  <c r="S152" i="12"/>
  <c r="AJ151" i="12"/>
  <c r="AF151" i="12"/>
  <c r="X151" i="12"/>
  <c r="S151" i="12"/>
  <c r="AJ150" i="12"/>
  <c r="AF150" i="12"/>
  <c r="S150" i="12"/>
  <c r="AJ149" i="12"/>
  <c r="AF149" i="12"/>
  <c r="X149" i="12"/>
  <c r="S149" i="12"/>
  <c r="AJ148" i="12"/>
  <c r="AF148" i="12"/>
  <c r="S148" i="12"/>
  <c r="AJ147" i="12"/>
  <c r="AF147" i="12"/>
  <c r="X147" i="12"/>
  <c r="S147" i="12"/>
  <c r="AJ146" i="12"/>
  <c r="AF146" i="12"/>
  <c r="X146" i="12"/>
  <c r="S146" i="12"/>
  <c r="AJ145" i="12"/>
  <c r="AF145" i="12"/>
  <c r="S145" i="12"/>
  <c r="AJ144" i="12"/>
  <c r="AF144" i="12"/>
  <c r="S144" i="12"/>
  <c r="AJ143" i="12"/>
  <c r="AF143" i="12"/>
  <c r="X143" i="12"/>
  <c r="S143" i="12"/>
  <c r="AJ142" i="12"/>
  <c r="AF142" i="12"/>
  <c r="S142" i="12"/>
  <c r="AJ141" i="12"/>
  <c r="AF141" i="12"/>
  <c r="S141" i="12"/>
  <c r="AJ140" i="12"/>
  <c r="AF140" i="12"/>
  <c r="S140" i="12"/>
  <c r="AJ139" i="12"/>
  <c r="AF139" i="12"/>
  <c r="X139" i="12"/>
  <c r="S139" i="12"/>
  <c r="AJ138" i="12"/>
  <c r="AF138" i="12"/>
  <c r="S138" i="12"/>
  <c r="AJ137" i="12"/>
  <c r="AF137" i="12"/>
  <c r="S137" i="12"/>
  <c r="AJ136" i="12"/>
  <c r="AF136" i="12"/>
  <c r="S136" i="12"/>
  <c r="AJ135" i="12"/>
  <c r="AF135" i="12"/>
  <c r="X135" i="12"/>
  <c r="S135" i="12"/>
  <c r="AJ134" i="12"/>
  <c r="AF134" i="12"/>
  <c r="X134" i="12"/>
  <c r="S134" i="12"/>
  <c r="AJ133" i="12"/>
  <c r="AF133" i="12"/>
  <c r="S133" i="12"/>
  <c r="AJ132" i="12"/>
  <c r="AF132" i="12"/>
  <c r="X132" i="12"/>
  <c r="S132" i="12"/>
  <c r="AJ131" i="12"/>
  <c r="AF131" i="12"/>
  <c r="S131" i="12"/>
  <c r="AJ130" i="12"/>
  <c r="AF130" i="12"/>
  <c r="X130" i="12"/>
  <c r="S130" i="12"/>
  <c r="AJ129" i="12"/>
  <c r="AF129" i="12"/>
  <c r="X129" i="12"/>
  <c r="S129" i="12"/>
  <c r="AJ128" i="12"/>
  <c r="AF128" i="12"/>
  <c r="S128" i="12"/>
  <c r="AJ127" i="12"/>
  <c r="AF127" i="12"/>
  <c r="X127" i="12"/>
  <c r="S127" i="12"/>
  <c r="AJ126" i="12"/>
  <c r="AF126" i="12"/>
  <c r="X126" i="12"/>
  <c r="S126" i="12"/>
  <c r="AJ125" i="12"/>
  <c r="AF125" i="12"/>
  <c r="X125" i="12"/>
  <c r="S125" i="12"/>
  <c r="AJ124" i="12"/>
  <c r="AF124" i="12"/>
  <c r="S124" i="12"/>
  <c r="AJ123" i="12"/>
  <c r="AF123" i="12"/>
  <c r="S123" i="12"/>
  <c r="AJ122" i="12"/>
  <c r="AF122" i="12"/>
  <c r="S122" i="12"/>
  <c r="AJ121" i="12"/>
  <c r="AF121" i="12"/>
  <c r="S121" i="12"/>
  <c r="AJ120" i="12"/>
  <c r="AF120" i="12"/>
  <c r="X120" i="12"/>
  <c r="S120" i="12"/>
  <c r="AJ119" i="12"/>
  <c r="AF119" i="12"/>
  <c r="X119" i="12"/>
  <c r="S119" i="12"/>
  <c r="AJ118" i="12"/>
  <c r="AF118" i="12"/>
  <c r="X118" i="12"/>
  <c r="S118" i="12"/>
  <c r="AJ117" i="12"/>
  <c r="AF117" i="12"/>
  <c r="X117" i="12"/>
  <c r="S117" i="12"/>
  <c r="AJ116" i="12"/>
  <c r="AF116" i="12"/>
  <c r="X116" i="12"/>
  <c r="S116" i="12"/>
  <c r="AJ115" i="12"/>
  <c r="AF115" i="12"/>
  <c r="X115" i="12"/>
  <c r="S115" i="12"/>
  <c r="AJ114" i="12"/>
  <c r="AF114" i="12"/>
  <c r="S114" i="12"/>
  <c r="AJ113" i="12"/>
  <c r="AF113" i="12"/>
  <c r="X113" i="12"/>
  <c r="S113" i="12"/>
  <c r="AJ112" i="12"/>
  <c r="AF112" i="12"/>
  <c r="X112" i="12"/>
  <c r="S112" i="12"/>
  <c r="AJ111" i="12"/>
  <c r="AF111" i="12"/>
  <c r="S111" i="12"/>
  <c r="AJ110" i="12"/>
  <c r="AF110" i="12"/>
  <c r="X110" i="12"/>
  <c r="S110" i="12"/>
  <c r="AJ109" i="12"/>
  <c r="AF109" i="12"/>
  <c r="X109" i="12"/>
  <c r="S109" i="12"/>
  <c r="AJ108" i="12"/>
  <c r="AF108" i="12"/>
  <c r="X108" i="12"/>
  <c r="S108" i="12"/>
  <c r="AJ107" i="12"/>
  <c r="AF107" i="12"/>
  <c r="S107" i="12"/>
  <c r="AJ106" i="12"/>
  <c r="AF106" i="12"/>
  <c r="S106" i="12"/>
  <c r="AJ105" i="12"/>
  <c r="AF105" i="12"/>
  <c r="X105" i="12"/>
  <c r="S105" i="12"/>
  <c r="AJ104" i="12"/>
  <c r="AF104" i="12"/>
  <c r="S104" i="12"/>
  <c r="AJ103" i="12"/>
  <c r="AF103" i="12"/>
  <c r="S103" i="12"/>
  <c r="AJ102" i="12"/>
  <c r="AF102" i="12"/>
  <c r="X102" i="12"/>
  <c r="S102" i="12"/>
  <c r="AJ101" i="12"/>
  <c r="AF101" i="12"/>
  <c r="X101" i="12"/>
  <c r="S101" i="12"/>
  <c r="AJ100" i="12"/>
  <c r="AF100" i="12"/>
  <c r="S100" i="12"/>
  <c r="AJ99" i="12"/>
  <c r="AF99" i="12"/>
  <c r="X99" i="12"/>
  <c r="S99" i="12"/>
  <c r="AJ98" i="12"/>
  <c r="AF98" i="12"/>
  <c r="S98" i="12"/>
  <c r="AJ97" i="12"/>
  <c r="AF97" i="12"/>
  <c r="X97" i="12"/>
  <c r="S97" i="12"/>
  <c r="AJ96" i="12"/>
  <c r="AF96" i="12"/>
  <c r="S96" i="12"/>
  <c r="AJ95" i="12"/>
  <c r="AF95" i="12"/>
  <c r="S95" i="12"/>
  <c r="AJ94" i="12"/>
  <c r="AF94" i="12"/>
  <c r="S94" i="12"/>
  <c r="AJ93" i="12"/>
  <c r="AF93" i="12"/>
  <c r="X93" i="12"/>
  <c r="S93" i="12"/>
  <c r="AJ92" i="12"/>
  <c r="AF92" i="12"/>
  <c r="S92" i="12"/>
  <c r="AJ91" i="12"/>
  <c r="AF91" i="12"/>
  <c r="X91" i="12"/>
  <c r="S91" i="12"/>
  <c r="AJ90" i="12"/>
  <c r="AF90" i="12"/>
  <c r="S90" i="12"/>
  <c r="AJ89" i="12"/>
  <c r="AF89" i="12"/>
  <c r="X89" i="12"/>
  <c r="S89" i="12"/>
  <c r="AJ88" i="12"/>
  <c r="AF88" i="12"/>
  <c r="S88" i="12"/>
  <c r="AJ87" i="12"/>
  <c r="AF87" i="12"/>
  <c r="S87" i="12"/>
  <c r="AJ86" i="12"/>
  <c r="AF86" i="12"/>
  <c r="X86" i="12"/>
  <c r="S86" i="12"/>
  <c r="AJ85" i="12"/>
  <c r="AF85" i="12"/>
  <c r="S85" i="12"/>
  <c r="AJ84" i="12"/>
  <c r="AF84" i="12"/>
  <c r="S84" i="12"/>
  <c r="AJ83" i="12"/>
  <c r="AF83" i="12"/>
  <c r="S83" i="12"/>
  <c r="AJ82" i="12"/>
  <c r="AF82" i="12"/>
  <c r="S82" i="12"/>
  <c r="AJ81" i="12"/>
  <c r="AF81" i="12"/>
  <c r="S81" i="12"/>
  <c r="AJ80" i="12"/>
  <c r="AF80" i="12"/>
  <c r="S80" i="12"/>
  <c r="AJ79" i="12"/>
  <c r="AF79" i="12"/>
  <c r="S79" i="12"/>
  <c r="AJ78" i="12"/>
  <c r="AF78" i="12"/>
  <c r="S78" i="12"/>
  <c r="AJ77" i="12"/>
  <c r="AF77" i="12"/>
  <c r="S77" i="12"/>
  <c r="AJ76" i="12"/>
  <c r="AF76" i="12"/>
  <c r="S76" i="12"/>
  <c r="AJ75" i="12"/>
  <c r="AF75" i="12"/>
  <c r="S75" i="12"/>
  <c r="AJ74" i="12"/>
  <c r="AF74" i="12"/>
  <c r="S74" i="12"/>
  <c r="AJ73" i="12"/>
  <c r="AF73" i="12"/>
  <c r="S73" i="12"/>
  <c r="AJ72" i="12"/>
  <c r="AF72" i="12"/>
  <c r="S72" i="12"/>
  <c r="AJ71" i="12"/>
  <c r="AF71" i="12"/>
  <c r="S71" i="12"/>
  <c r="AJ70" i="12"/>
  <c r="AF70" i="12"/>
  <c r="S70" i="12"/>
  <c r="AJ69" i="12"/>
  <c r="AF69" i="12"/>
  <c r="S69" i="12"/>
  <c r="AJ68" i="12"/>
  <c r="AF68" i="12"/>
  <c r="X68" i="12"/>
  <c r="S68" i="12"/>
  <c r="AJ67" i="12"/>
  <c r="AF67" i="12"/>
  <c r="S67" i="12"/>
  <c r="AJ66" i="12"/>
  <c r="AF66" i="12"/>
  <c r="X66" i="12"/>
  <c r="S66" i="12"/>
  <c r="AJ65" i="12"/>
  <c r="AF65" i="12"/>
  <c r="X65" i="12"/>
  <c r="S65" i="12"/>
  <c r="AJ64" i="12"/>
  <c r="AF64" i="12"/>
  <c r="S64" i="12"/>
  <c r="AJ63" i="12"/>
  <c r="AF63" i="12"/>
  <c r="X63" i="12"/>
  <c r="S63" i="12"/>
  <c r="AJ62" i="12"/>
  <c r="AF62" i="12"/>
  <c r="X62" i="12"/>
  <c r="S62" i="12"/>
  <c r="AJ61" i="12"/>
  <c r="AF61" i="12"/>
  <c r="X61" i="12"/>
  <c r="S61" i="12"/>
  <c r="AJ60" i="12"/>
  <c r="AF60" i="12"/>
  <c r="X60" i="12"/>
  <c r="S60" i="12"/>
  <c r="AJ59" i="12"/>
  <c r="AF59" i="12"/>
  <c r="S59" i="12"/>
  <c r="AJ58" i="12"/>
  <c r="AF58" i="12"/>
  <c r="X58" i="12"/>
  <c r="S58" i="12"/>
  <c r="AJ57" i="12"/>
  <c r="AF57" i="12"/>
  <c r="X57" i="12"/>
  <c r="S57" i="12"/>
  <c r="AJ56" i="12"/>
  <c r="AF56" i="12"/>
  <c r="X56" i="12"/>
  <c r="S56" i="12"/>
  <c r="AJ55" i="12"/>
  <c r="AF55" i="12"/>
  <c r="X55" i="12"/>
  <c r="S55" i="12"/>
  <c r="AJ54" i="12"/>
  <c r="AF54" i="12"/>
  <c r="S54" i="12"/>
  <c r="AJ53" i="12"/>
  <c r="AF53" i="12"/>
  <c r="S53" i="12"/>
  <c r="AJ52" i="12"/>
  <c r="AF52" i="12"/>
  <c r="S52" i="12"/>
  <c r="AJ51" i="12"/>
  <c r="AF51" i="12"/>
  <c r="S51" i="12"/>
  <c r="AJ50" i="12"/>
  <c r="AF50" i="12"/>
  <c r="S50" i="12"/>
  <c r="AJ49" i="12"/>
  <c r="AF49" i="12"/>
  <c r="X49" i="12"/>
  <c r="S49" i="12"/>
  <c r="AJ48" i="12"/>
  <c r="AF48" i="12"/>
  <c r="X48" i="12"/>
  <c r="S48" i="12"/>
  <c r="AJ47" i="12"/>
  <c r="AF47" i="12"/>
  <c r="X47" i="12"/>
  <c r="S47" i="12"/>
  <c r="AJ46" i="12"/>
  <c r="AF46" i="12"/>
  <c r="S46" i="12"/>
  <c r="AJ45" i="12"/>
  <c r="AF45" i="12"/>
  <c r="X45" i="12"/>
  <c r="S45" i="12"/>
  <c r="AJ44" i="12"/>
  <c r="AF44" i="12"/>
  <c r="X44" i="12"/>
  <c r="S44" i="12"/>
  <c r="AJ43" i="12"/>
  <c r="AF43" i="12"/>
  <c r="X43" i="12"/>
  <c r="S43" i="12"/>
  <c r="AJ42" i="12"/>
  <c r="AF42" i="12"/>
  <c r="X42" i="12"/>
  <c r="S42" i="12"/>
  <c r="AJ41" i="12"/>
  <c r="AF41" i="12"/>
  <c r="X41" i="12"/>
  <c r="S41" i="12"/>
  <c r="S40" i="12"/>
  <c r="S39" i="12"/>
  <c r="X38" i="12"/>
  <c r="S38" i="12"/>
  <c r="S37" i="12"/>
  <c r="S36" i="12"/>
  <c r="X35" i="12"/>
  <c r="S35" i="12"/>
  <c r="S34" i="12"/>
  <c r="S33" i="12"/>
  <c r="S32" i="12"/>
  <c r="S31" i="12"/>
  <c r="S30" i="12"/>
  <c r="S29" i="12"/>
  <c r="S28" i="12"/>
  <c r="S27" i="12"/>
  <c r="X26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AJ7" i="12"/>
  <c r="AF7" i="12"/>
  <c r="S7" i="12"/>
  <c r="AL73" i="12" l="1"/>
  <c r="AL85" i="12"/>
  <c r="AL115" i="12"/>
  <c r="AL163" i="12"/>
  <c r="AL187" i="12"/>
  <c r="AL277" i="12"/>
  <c r="AL283" i="12"/>
  <c r="AL508" i="12"/>
  <c r="AL523" i="12"/>
  <c r="AL318" i="12"/>
  <c r="AL351" i="12"/>
  <c r="AL357" i="12"/>
  <c r="AL381" i="12"/>
  <c r="AL390" i="12"/>
  <c r="AL402" i="12"/>
  <c r="AL417" i="12"/>
  <c r="AL429" i="12"/>
  <c r="AL432" i="12"/>
  <c r="AL438" i="12"/>
  <c r="AL462" i="12"/>
  <c r="AL477" i="12"/>
  <c r="AL486" i="12"/>
  <c r="AL498" i="12"/>
  <c r="AL573" i="12"/>
  <c r="AL582" i="12"/>
  <c r="AL594" i="12"/>
  <c r="AL618" i="12"/>
  <c r="AL630" i="12"/>
  <c r="AL633" i="12"/>
  <c r="AL636" i="12"/>
  <c r="AL642" i="12"/>
  <c r="AL660" i="12"/>
  <c r="AL690" i="12"/>
  <c r="AL714" i="12"/>
  <c r="AL717" i="12"/>
  <c r="AL720" i="12"/>
  <c r="AL726" i="12"/>
  <c r="AL738" i="12"/>
  <c r="AL741" i="12"/>
  <c r="AL744" i="12"/>
  <c r="AL756" i="12"/>
  <c r="AL814" i="12"/>
  <c r="AL883" i="12"/>
  <c r="AL889" i="12"/>
  <c r="AL913" i="12"/>
  <c r="AL919" i="12"/>
  <c r="AL925" i="12"/>
  <c r="AL931" i="12"/>
  <c r="AL937" i="12"/>
  <c r="AL949" i="12"/>
  <c r="AL955" i="12"/>
  <c r="AL973" i="12"/>
  <c r="AL979" i="12"/>
  <c r="AL53" i="12"/>
  <c r="AL86" i="12"/>
  <c r="AL122" i="12"/>
  <c r="AL128" i="12"/>
  <c r="AL152" i="12"/>
  <c r="AL158" i="12"/>
  <c r="AL170" i="12"/>
  <c r="AL176" i="12"/>
  <c r="AL182" i="12"/>
  <c r="AL245" i="12"/>
  <c r="AL248" i="12"/>
  <c r="AL254" i="12"/>
  <c r="AL257" i="12"/>
  <c r="AL311" i="12"/>
  <c r="AL317" i="12"/>
  <c r="AL353" i="12"/>
  <c r="AL374" i="12"/>
  <c r="AL383" i="12"/>
  <c r="AL389" i="12"/>
  <c r="AL398" i="12"/>
  <c r="AL422" i="12"/>
  <c r="AL434" i="12"/>
  <c r="AL446" i="12"/>
  <c r="AL464" i="12"/>
  <c r="AL470" i="12"/>
  <c r="AL479" i="12"/>
  <c r="AL485" i="12"/>
  <c r="AL494" i="12"/>
  <c r="AL575" i="12"/>
  <c r="AL578" i="12"/>
  <c r="AL581" i="12"/>
  <c r="AL584" i="12"/>
  <c r="AL593" i="12"/>
  <c r="AL596" i="12"/>
  <c r="AL638" i="12"/>
  <c r="AL641" i="12"/>
  <c r="AL650" i="12"/>
  <c r="AL656" i="12"/>
  <c r="AL662" i="12"/>
  <c r="AL677" i="12"/>
  <c r="AL680" i="12"/>
  <c r="AL692" i="12"/>
  <c r="AL722" i="12"/>
  <c r="AL746" i="12"/>
  <c r="AL749" i="12"/>
  <c r="AL752" i="12"/>
  <c r="AL758" i="12"/>
  <c r="AL815" i="12"/>
  <c r="AL821" i="12"/>
  <c r="AL827" i="12"/>
  <c r="AL887" i="12"/>
  <c r="AL899" i="12"/>
  <c r="AL911" i="12"/>
  <c r="AL917" i="12"/>
  <c r="AL923" i="12"/>
  <c r="AL929" i="12"/>
  <c r="AL935" i="12"/>
  <c r="AL947" i="12"/>
  <c r="AL953" i="12"/>
  <c r="AL977" i="12"/>
  <c r="AL983" i="12"/>
  <c r="AL51" i="12"/>
  <c r="AL189" i="12"/>
  <c r="AL309" i="12"/>
  <c r="AL71" i="12"/>
  <c r="AL74" i="12"/>
  <c r="AL77" i="12"/>
  <c r="AL763" i="12"/>
  <c r="AL221" i="12"/>
  <c r="AL275" i="12"/>
  <c r="AL278" i="12"/>
  <c r="AL284" i="12"/>
  <c r="AL326" i="12"/>
  <c r="AL332" i="12"/>
  <c r="AL524" i="12"/>
  <c r="AL533" i="12"/>
  <c r="AL566" i="12"/>
  <c r="AL69" i="12"/>
  <c r="AL72" i="12"/>
  <c r="AL78" i="12"/>
  <c r="AL120" i="12"/>
  <c r="AL150" i="12"/>
  <c r="AL168" i="12"/>
  <c r="AL174" i="12"/>
  <c r="AL198" i="12"/>
  <c r="AL210" i="12"/>
  <c r="AL222" i="12"/>
  <c r="AL249" i="12"/>
  <c r="AL255" i="12"/>
  <c r="AL261" i="12"/>
  <c r="AL324" i="12"/>
  <c r="AL342" i="12"/>
  <c r="AL507" i="12"/>
  <c r="AL516" i="12"/>
  <c r="AL531" i="12"/>
  <c r="AL804" i="12"/>
  <c r="AL813" i="12"/>
  <c r="AL816" i="12"/>
  <c r="AL825" i="12"/>
  <c r="AL885" i="12"/>
  <c r="AL891" i="12"/>
  <c r="AL909" i="12"/>
  <c r="AL915" i="12"/>
  <c r="AL921" i="12"/>
  <c r="AL927" i="12"/>
  <c r="AL933" i="12"/>
  <c r="AL939" i="12"/>
  <c r="AL951" i="12"/>
  <c r="AL963" i="12"/>
  <c r="AL975" i="12"/>
  <c r="AL981" i="12"/>
  <c r="AL88" i="12"/>
  <c r="AL118" i="12"/>
  <c r="AL124" i="12"/>
  <c r="AL154" i="12"/>
  <c r="AL178" i="12"/>
  <c r="AL190" i="12"/>
  <c r="AL208" i="12"/>
  <c r="AL247" i="12"/>
  <c r="AL250" i="12"/>
  <c r="AL253" i="12"/>
  <c r="AL310" i="12"/>
  <c r="AL313" i="12"/>
  <c r="AL349" i="12"/>
  <c r="AL358" i="12"/>
  <c r="AL382" i="12"/>
  <c r="AL385" i="12"/>
  <c r="AL397" i="12"/>
  <c r="AL400" i="12"/>
  <c r="AL406" i="12"/>
  <c r="AL415" i="12"/>
  <c r="AL421" i="12"/>
  <c r="AL430" i="12"/>
  <c r="AL454" i="12"/>
  <c r="AL466" i="12"/>
  <c r="AL478" i="12"/>
  <c r="AL481" i="12"/>
  <c r="AL496" i="12"/>
  <c r="AL502" i="12"/>
  <c r="AL577" i="12"/>
  <c r="AL586" i="12"/>
  <c r="AL589" i="12"/>
  <c r="AL592" i="12"/>
  <c r="AL598" i="12"/>
  <c r="AL613" i="12"/>
  <c r="AL616" i="12"/>
  <c r="AL634" i="12"/>
  <c r="AL640" i="12"/>
  <c r="AL658" i="12"/>
  <c r="AL682" i="12"/>
  <c r="AL685" i="12"/>
  <c r="AL688" i="12"/>
  <c r="AL694" i="12"/>
  <c r="AL706" i="12"/>
  <c r="AL709" i="12"/>
  <c r="AL712" i="12"/>
  <c r="AL724" i="12"/>
  <c r="AL742" i="12"/>
  <c r="AL754" i="12"/>
  <c r="AL42" i="12"/>
  <c r="AL44" i="12"/>
  <c r="AL46" i="12"/>
  <c r="AL235" i="12"/>
  <c r="AL243" i="12"/>
  <c r="AL287" i="12"/>
  <c r="AL289" i="12"/>
  <c r="AL293" i="12"/>
  <c r="AL301" i="12"/>
  <c r="AL364" i="12"/>
  <c r="AL412" i="12"/>
  <c r="AL414" i="12"/>
  <c r="AL534" i="12"/>
  <c r="AL542" i="12"/>
  <c r="AL550" i="12"/>
  <c r="AL558" i="12"/>
  <c r="AL560" i="12"/>
  <c r="AL562" i="12"/>
  <c r="AL667" i="12"/>
  <c r="AL699" i="12"/>
  <c r="AL731" i="12"/>
  <c r="AL773" i="12"/>
  <c r="AL779" i="12"/>
  <c r="AL783" i="12"/>
  <c r="AL785" i="12"/>
  <c r="AL791" i="12"/>
  <c r="AL797" i="12"/>
  <c r="AL799" i="12"/>
  <c r="AL68" i="12"/>
  <c r="AL572" i="12"/>
  <c r="AL610" i="12"/>
  <c r="AL622" i="12"/>
  <c r="AL94" i="12"/>
  <c r="AL102" i="12"/>
  <c r="AL134" i="12"/>
  <c r="AL164" i="12"/>
  <c r="AL220" i="12"/>
  <c r="AL331" i="12"/>
  <c r="AL339" i="12"/>
  <c r="AL341" i="12"/>
  <c r="AL835" i="12"/>
  <c r="AL843" i="12"/>
  <c r="AL875" i="12"/>
  <c r="AL41" i="12"/>
  <c r="AL228" i="12"/>
  <c r="AL262" i="12"/>
  <c r="AL264" i="12"/>
  <c r="AL266" i="12"/>
  <c r="AL270" i="12"/>
  <c r="AL286" i="12"/>
  <c r="AL296" i="12"/>
  <c r="AL298" i="12"/>
  <c r="AL302" i="12"/>
  <c r="AL304" i="12"/>
  <c r="AL306" i="12"/>
  <c r="AL411" i="12"/>
  <c r="AL443" i="12"/>
  <c r="AL459" i="12"/>
  <c r="AL467" i="12"/>
  <c r="AL469" i="12"/>
  <c r="AL541" i="12"/>
  <c r="AL543" i="12"/>
  <c r="AL545" i="12"/>
  <c r="AL549" i="12"/>
  <c r="AL674" i="12"/>
  <c r="AL770" i="12"/>
  <c r="AL774" i="12"/>
  <c r="AL776" i="12"/>
  <c r="AL778" i="12"/>
  <c r="AL780" i="12"/>
  <c r="AL784" i="12"/>
  <c r="AL786" i="12"/>
  <c r="AL788" i="12"/>
  <c r="AL794" i="12"/>
  <c r="AL796" i="12"/>
  <c r="AL800" i="12"/>
  <c r="AL802" i="12"/>
  <c r="AL67" i="12"/>
  <c r="AL101" i="12"/>
  <c r="AL117" i="12"/>
  <c r="AL119" i="12"/>
  <c r="AL121" i="12"/>
  <c r="AL125" i="12"/>
  <c r="AL133" i="12"/>
  <c r="AL135" i="12"/>
  <c r="AL137" i="12"/>
  <c r="AL141" i="12"/>
  <c r="AL143" i="12"/>
  <c r="AL149" i="12"/>
  <c r="AL151" i="12"/>
  <c r="AL153" i="12"/>
  <c r="AL157" i="12"/>
  <c r="AL165" i="12"/>
  <c r="AL167" i="12"/>
  <c r="AL169" i="12"/>
  <c r="AL173" i="12"/>
  <c r="AL213" i="12"/>
  <c r="AL350" i="12"/>
  <c r="AL603" i="12"/>
  <c r="AL627" i="12"/>
  <c r="AL653" i="12"/>
  <c r="AL657" i="12"/>
  <c r="AL812" i="12"/>
  <c r="AL820" i="12"/>
  <c r="AL876" i="12"/>
  <c r="AL878" i="12"/>
  <c r="AL882" i="12"/>
  <c r="AL884" i="12"/>
  <c r="AL886" i="12"/>
  <c r="AL890" i="12"/>
  <c r="AL892" i="12"/>
  <c r="AL894" i="12"/>
  <c r="AL896" i="12"/>
  <c r="AL898" i="12"/>
  <c r="AL940" i="12"/>
  <c r="AL942" i="12"/>
  <c r="AL946" i="12"/>
  <c r="AL948" i="12"/>
  <c r="AL950" i="12"/>
  <c r="AL954" i="12"/>
  <c r="AL956" i="12"/>
  <c r="AL958" i="12"/>
  <c r="AL960" i="12"/>
  <c r="AL962" i="12"/>
  <c r="AL7" i="12"/>
  <c r="AL52" i="12"/>
  <c r="AL54" i="12"/>
  <c r="AL56" i="12"/>
  <c r="AL58" i="12"/>
  <c r="AL62" i="12"/>
  <c r="AL99" i="12"/>
  <c r="AL103" i="12"/>
  <c r="AL105" i="12"/>
  <c r="AL109" i="12"/>
  <c r="AL203" i="12"/>
  <c r="AL211" i="12"/>
  <c r="AL215" i="12"/>
  <c r="AL217" i="12"/>
  <c r="AL246" i="12"/>
  <c r="AL260" i="12"/>
  <c r="AL272" i="12"/>
  <c r="AL274" i="12"/>
  <c r="AL319" i="12"/>
  <c r="AL321" i="12"/>
  <c r="AL325" i="12"/>
  <c r="AL333" i="12"/>
  <c r="AL380" i="12"/>
  <c r="AL388" i="12"/>
  <c r="AL396" i="12"/>
  <c r="AL475" i="12"/>
  <c r="AL491" i="12"/>
  <c r="AL499" i="12"/>
  <c r="AL501" i="12"/>
  <c r="AL509" i="12"/>
  <c r="AL511" i="12"/>
  <c r="AL513" i="12"/>
  <c r="AL517" i="12"/>
  <c r="AL525" i="12"/>
  <c r="AL590" i="12"/>
  <c r="AL602" i="12"/>
  <c r="AL604" i="12"/>
  <c r="AL606" i="12"/>
  <c r="AL608" i="12"/>
  <c r="AL635" i="12"/>
  <c r="AL645" i="12"/>
  <c r="AL686" i="12"/>
  <c r="AL698" i="12"/>
  <c r="AL700" i="12"/>
  <c r="AL702" i="12"/>
  <c r="AL755" i="12"/>
  <c r="AL759" i="12"/>
  <c r="AL761" i="12"/>
  <c r="AL907" i="12"/>
  <c r="AL70" i="12"/>
  <c r="AL90" i="12"/>
  <c r="AL92" i="12"/>
  <c r="AL131" i="12"/>
  <c r="AL166" i="12"/>
  <c r="AL223" i="12"/>
  <c r="AL225" i="12"/>
  <c r="AL229" i="12"/>
  <c r="AL292" i="12"/>
  <c r="AL294" i="12"/>
  <c r="AL347" i="12"/>
  <c r="AL420" i="12"/>
  <c r="AL428" i="12"/>
  <c r="AL539" i="12"/>
  <c r="AL555" i="12"/>
  <c r="AL563" i="12"/>
  <c r="AL565" i="12"/>
  <c r="AL624" i="12"/>
  <c r="AL626" i="12"/>
  <c r="AL628" i="12"/>
  <c r="AL659" i="12"/>
  <c r="AL665" i="12"/>
  <c r="AL673" i="12"/>
  <c r="AL718" i="12"/>
  <c r="AL730" i="12"/>
  <c r="AL732" i="12"/>
  <c r="AL734" i="12"/>
  <c r="AL781" i="12"/>
  <c r="AL805" i="12"/>
  <c r="AL811" i="12"/>
  <c r="AL828" i="12"/>
  <c r="AL830" i="12"/>
  <c r="AL832" i="12"/>
  <c r="AL834" i="12"/>
  <c r="AL836" i="12"/>
  <c r="AL838" i="12"/>
  <c r="AL842" i="12"/>
  <c r="AL852" i="12"/>
  <c r="AL854" i="12"/>
  <c r="AL856" i="12"/>
  <c r="AL858" i="12"/>
  <c r="AL45" i="12"/>
  <c r="AL147" i="12"/>
  <c r="AL188" i="12"/>
  <c r="AL196" i="12"/>
  <c r="AL363" i="12"/>
  <c r="AL371" i="12"/>
  <c r="AL373" i="12"/>
  <c r="AL444" i="12"/>
  <c r="AL452" i="12"/>
  <c r="AL460" i="12"/>
  <c r="AL571" i="12"/>
  <c r="AL971" i="12"/>
  <c r="AL55" i="12"/>
  <c r="AL57" i="12"/>
  <c r="AL61" i="12"/>
  <c r="AL104" i="12"/>
  <c r="AL106" i="12"/>
  <c r="AL108" i="12"/>
  <c r="AL110" i="12"/>
  <c r="AL204" i="12"/>
  <c r="AL206" i="12"/>
  <c r="AL214" i="12"/>
  <c r="AL263" i="12"/>
  <c r="AL265" i="12"/>
  <c r="AL269" i="12"/>
  <c r="AL316" i="12"/>
  <c r="AL328" i="12"/>
  <c r="AL334" i="12"/>
  <c r="AL336" i="12"/>
  <c r="AL338" i="12"/>
  <c r="AL379" i="12"/>
  <c r="AL395" i="12"/>
  <c r="AL403" i="12"/>
  <c r="AL405" i="12"/>
  <c r="AL476" i="12"/>
  <c r="AL484" i="12"/>
  <c r="AL492" i="12"/>
  <c r="AL510" i="12"/>
  <c r="AL518" i="12"/>
  <c r="AL526" i="12"/>
  <c r="AL528" i="12"/>
  <c r="AL530" i="12"/>
  <c r="AL595" i="12"/>
  <c r="AL601" i="12"/>
  <c r="AL609" i="12"/>
  <c r="AL648" i="12"/>
  <c r="AL691" i="12"/>
  <c r="AL697" i="12"/>
  <c r="AL705" i="12"/>
  <c r="AL750" i="12"/>
  <c r="AL762" i="12"/>
  <c r="AL764" i="12"/>
  <c r="AL766" i="12"/>
  <c r="AL819" i="12"/>
  <c r="AL900" i="12"/>
  <c r="AL902" i="12"/>
  <c r="AL906" i="12"/>
  <c r="AL916" i="12"/>
  <c r="AL918" i="12"/>
  <c r="AL920" i="12"/>
  <c r="AL922" i="12"/>
  <c r="AL83" i="12"/>
  <c r="AL87" i="12"/>
  <c r="AL89" i="12"/>
  <c r="AL93" i="12"/>
  <c r="AL126" i="12"/>
  <c r="AL136" i="12"/>
  <c r="AL138" i="12"/>
  <c r="AL140" i="12"/>
  <c r="AL142" i="12"/>
  <c r="AL179" i="12"/>
  <c r="AL181" i="12"/>
  <c r="AL191" i="12"/>
  <c r="AL193" i="12"/>
  <c r="AL197" i="12"/>
  <c r="AL230" i="12"/>
  <c r="AL232" i="12"/>
  <c r="AL234" i="12"/>
  <c r="AL238" i="12"/>
  <c r="AL240" i="12"/>
  <c r="AL242" i="12"/>
  <c r="AL299" i="12"/>
  <c r="AL307" i="12"/>
  <c r="AL348" i="12"/>
  <c r="AL356" i="12"/>
  <c r="AL366" i="12"/>
  <c r="AL368" i="12"/>
  <c r="AL370" i="12"/>
  <c r="AL427" i="12"/>
  <c r="AL435" i="12"/>
  <c r="AL437" i="12"/>
  <c r="AL445" i="12"/>
  <c r="AL447" i="12"/>
  <c r="AL449" i="12"/>
  <c r="AL453" i="12"/>
  <c r="AL461" i="12"/>
  <c r="AL540" i="12"/>
  <c r="AL548" i="12"/>
  <c r="AL556" i="12"/>
  <c r="AL574" i="12"/>
  <c r="AL576" i="12"/>
  <c r="AL621" i="12"/>
  <c r="AL625" i="12"/>
  <c r="AL654" i="12"/>
  <c r="AL666" i="12"/>
  <c r="AL668" i="12"/>
  <c r="AL670" i="12"/>
  <c r="AL723" i="12"/>
  <c r="AL727" i="12"/>
  <c r="AL729" i="12"/>
  <c r="AL737" i="12"/>
  <c r="AL792" i="12"/>
  <c r="AL806" i="12"/>
  <c r="AL808" i="12"/>
  <c r="AL810" i="12"/>
  <c r="AL837" i="12"/>
  <c r="AL839" i="12"/>
  <c r="AL845" i="12"/>
  <c r="AL847" i="12"/>
  <c r="AL849" i="12"/>
  <c r="AL851" i="12"/>
  <c r="AL853" i="12"/>
  <c r="AL855" i="12"/>
  <c r="AL857" i="12"/>
  <c r="AL859" i="12"/>
  <c r="AL861" i="12"/>
  <c r="AL863" i="12"/>
  <c r="AL865" i="12"/>
  <c r="AL867" i="12"/>
  <c r="AL869" i="12"/>
  <c r="AL871" i="12"/>
  <c r="AL873" i="12"/>
  <c r="AL964" i="12"/>
  <c r="AL966" i="12"/>
  <c r="AL970" i="12"/>
  <c r="AL980" i="12"/>
  <c r="AL982" i="12"/>
  <c r="AL43" i="12"/>
  <c r="AL60" i="12"/>
  <c r="AL75" i="12"/>
  <c r="AL107" i="12"/>
  <c r="AL139" i="12"/>
  <c r="AL156" i="12"/>
  <c r="AL171" i="12"/>
  <c r="AL251" i="12"/>
  <c r="AL268" i="12"/>
  <c r="AL557" i="12"/>
  <c r="AL47" i="12"/>
  <c r="AL49" i="12"/>
  <c r="AL64" i="12"/>
  <c r="AL66" i="12"/>
  <c r="AL79" i="12"/>
  <c r="AL81" i="12"/>
  <c r="AL96" i="12"/>
  <c r="AL98" i="12"/>
  <c r="AL100" i="12"/>
  <c r="AL111" i="12"/>
  <c r="AL113" i="12"/>
  <c r="AL130" i="12"/>
  <c r="AL132" i="12"/>
  <c r="AL183" i="12"/>
  <c r="AL185" i="12"/>
  <c r="AL200" i="12"/>
  <c r="AL202" i="12"/>
  <c r="AL219" i="12"/>
  <c r="AL236" i="12"/>
  <c r="AL315" i="12"/>
  <c r="AL413" i="12"/>
  <c r="AL59" i="12"/>
  <c r="AL76" i="12"/>
  <c r="AL91" i="12"/>
  <c r="AL123" i="12"/>
  <c r="AL155" i="12"/>
  <c r="AL172" i="12"/>
  <c r="AL212" i="12"/>
  <c r="AL252" i="12"/>
  <c r="AL267" i="12"/>
  <c r="AL300" i="12"/>
  <c r="AL48" i="12"/>
  <c r="AL50" i="12"/>
  <c r="AL63" i="12"/>
  <c r="AL65" i="12"/>
  <c r="AL80" i="12"/>
  <c r="AL82" i="12"/>
  <c r="AL84" i="12"/>
  <c r="AL95" i="12"/>
  <c r="AL97" i="12"/>
  <c r="AL112" i="12"/>
  <c r="AL114" i="12"/>
  <c r="AL116" i="12"/>
  <c r="AL127" i="12"/>
  <c r="AL129" i="12"/>
  <c r="AL144" i="12"/>
  <c r="AL146" i="12"/>
  <c r="AL148" i="12"/>
  <c r="AL159" i="12"/>
  <c r="AL161" i="12"/>
  <c r="AL180" i="12"/>
  <c r="AL195" i="12"/>
  <c r="AL216" i="12"/>
  <c r="AL218" i="12"/>
  <c r="AL231" i="12"/>
  <c r="AL233" i="12"/>
  <c r="AL237" i="12"/>
  <c r="AL279" i="12"/>
  <c r="AL281" i="12"/>
  <c r="AL285" i="12"/>
  <c r="AL184" i="12"/>
  <c r="AL186" i="12"/>
  <c r="AL199" i="12"/>
  <c r="AL201" i="12"/>
  <c r="AL205" i="12"/>
  <c r="AL365" i="12"/>
  <c r="AL493" i="12"/>
  <c r="AL145" i="12"/>
  <c r="AL160" i="12"/>
  <c r="AL162" i="12"/>
  <c r="AL175" i="12"/>
  <c r="AL177" i="12"/>
  <c r="AL192" i="12"/>
  <c r="AL194" i="12"/>
  <c r="AL207" i="12"/>
  <c r="AL209" i="12"/>
  <c r="AL224" i="12"/>
  <c r="AL226" i="12"/>
  <c r="AL239" i="12"/>
  <c r="AL241" i="12"/>
  <c r="AL256" i="12"/>
  <c r="AL258" i="12"/>
  <c r="AL271" i="12"/>
  <c r="AL273" i="12"/>
  <c r="AL288" i="12"/>
  <c r="AL290" i="12"/>
  <c r="AL303" i="12"/>
  <c r="AL305" i="12"/>
  <c r="AL320" i="12"/>
  <c r="AL322" i="12"/>
  <c r="AL335" i="12"/>
  <c r="AL337" i="12"/>
  <c r="AL352" i="12"/>
  <c r="AL354" i="12"/>
  <c r="AL367" i="12"/>
  <c r="AL369" i="12"/>
  <c r="AL384" i="12"/>
  <c r="AL386" i="12"/>
  <c r="AL399" i="12"/>
  <c r="AL401" i="12"/>
  <c r="AL416" i="12"/>
  <c r="AL418" i="12"/>
  <c r="AL431" i="12"/>
  <c r="AL433" i="12"/>
  <c r="AL448" i="12"/>
  <c r="AL450" i="12"/>
  <c r="AL463" i="12"/>
  <c r="AL465" i="12"/>
  <c r="AL480" i="12"/>
  <c r="AL482" i="12"/>
  <c r="AL495" i="12"/>
  <c r="AL497" i="12"/>
  <c r="AL512" i="12"/>
  <c r="AL514" i="12"/>
  <c r="AL527" i="12"/>
  <c r="AL529" i="12"/>
  <c r="AL544" i="12"/>
  <c r="AL546" i="12"/>
  <c r="AL559" i="12"/>
  <c r="AL561" i="12"/>
  <c r="AL330" i="12"/>
  <c r="AL343" i="12"/>
  <c r="AL345" i="12"/>
  <c r="AL360" i="12"/>
  <c r="AL362" i="12"/>
  <c r="AL375" i="12"/>
  <c r="AL377" i="12"/>
  <c r="AL392" i="12"/>
  <c r="AL394" i="12"/>
  <c r="AL407" i="12"/>
  <c r="AL409" i="12"/>
  <c r="AL424" i="12"/>
  <c r="AL426" i="12"/>
  <c r="AL439" i="12"/>
  <c r="AL441" i="12"/>
  <c r="AL456" i="12"/>
  <c r="AL458" i="12"/>
  <c r="AL471" i="12"/>
  <c r="AL473" i="12"/>
  <c r="AL488" i="12"/>
  <c r="AL490" i="12"/>
  <c r="AL503" i="12"/>
  <c r="AL505" i="12"/>
  <c r="AL520" i="12"/>
  <c r="AL522" i="12"/>
  <c r="AL535" i="12"/>
  <c r="AL537" i="12"/>
  <c r="AL552" i="12"/>
  <c r="AL554" i="12"/>
  <c r="AL567" i="12"/>
  <c r="AL569" i="12"/>
  <c r="AL227" i="12"/>
  <c r="AL244" i="12"/>
  <c r="AL259" i="12"/>
  <c r="AL276" i="12"/>
  <c r="AL291" i="12"/>
  <c r="AL308" i="12"/>
  <c r="AL323" i="12"/>
  <c r="AL340" i="12"/>
  <c r="AL355" i="12"/>
  <c r="AL372" i="12"/>
  <c r="AL387" i="12"/>
  <c r="AL404" i="12"/>
  <c r="AL419" i="12"/>
  <c r="AL436" i="12"/>
  <c r="AL451" i="12"/>
  <c r="AL468" i="12"/>
  <c r="AL483" i="12"/>
  <c r="AL500" i="12"/>
  <c r="AL515" i="12"/>
  <c r="AL532" i="12"/>
  <c r="AL547" i="12"/>
  <c r="AL564" i="12"/>
  <c r="AL280" i="12"/>
  <c r="AL282" i="12"/>
  <c r="AL295" i="12"/>
  <c r="AL297" i="12"/>
  <c r="AL312" i="12"/>
  <c r="AL314" i="12"/>
  <c r="AL327" i="12"/>
  <c r="AL329" i="12"/>
  <c r="AL344" i="12"/>
  <c r="AL346" i="12"/>
  <c r="AL359" i="12"/>
  <c r="AL361" i="12"/>
  <c r="AL376" i="12"/>
  <c r="AL378" i="12"/>
  <c r="AL391" i="12"/>
  <c r="AL393" i="12"/>
  <c r="AL408" i="12"/>
  <c r="AL410" i="12"/>
  <c r="AL423" i="12"/>
  <c r="AL425" i="12"/>
  <c r="AL440" i="12"/>
  <c r="AL442" i="12"/>
  <c r="AL455" i="12"/>
  <c r="AL457" i="12"/>
  <c r="AL472" i="12"/>
  <c r="AL474" i="12"/>
  <c r="AL487" i="12"/>
  <c r="AL489" i="12"/>
  <c r="AL504" i="12"/>
  <c r="AL506" i="12"/>
  <c r="AL519" i="12"/>
  <c r="AL521" i="12"/>
  <c r="AL536" i="12"/>
  <c r="AL538" i="12"/>
  <c r="AL551" i="12"/>
  <c r="AL553" i="12"/>
  <c r="AL568" i="12"/>
  <c r="AL570" i="12"/>
  <c r="AL678" i="12"/>
  <c r="AL789" i="12"/>
  <c r="AL614" i="12"/>
  <c r="AL710" i="12"/>
  <c r="AL646" i="12"/>
  <c r="AL588" i="12"/>
  <c r="AL605" i="12"/>
  <c r="AL620" i="12"/>
  <c r="AL637" i="12"/>
  <c r="AL652" i="12"/>
  <c r="AL669" i="12"/>
  <c r="AL684" i="12"/>
  <c r="AL701" i="12"/>
  <c r="AL716" i="12"/>
  <c r="AL733" i="12"/>
  <c r="AL748" i="12"/>
  <c r="AL765" i="12"/>
  <c r="AL782" i="12"/>
  <c r="AL793" i="12"/>
  <c r="AL795" i="12"/>
  <c r="AL769" i="12"/>
  <c r="AL579" i="12"/>
  <c r="AL585" i="12"/>
  <c r="AL600" i="12"/>
  <c r="AL611" i="12"/>
  <c r="AL617" i="12"/>
  <c r="AL632" i="12"/>
  <c r="AL643" i="12"/>
  <c r="AL649" i="12"/>
  <c r="AL664" i="12"/>
  <c r="AL675" i="12"/>
  <c r="AL681" i="12"/>
  <c r="AL696" i="12"/>
  <c r="AL707" i="12"/>
  <c r="AL713" i="12"/>
  <c r="AL728" i="12"/>
  <c r="AL739" i="12"/>
  <c r="AL745" i="12"/>
  <c r="AL760" i="12"/>
  <c r="AL771" i="12"/>
  <c r="AL777" i="12"/>
  <c r="AL790" i="12"/>
  <c r="AL803" i="12"/>
  <c r="AL587" i="12"/>
  <c r="AL619" i="12"/>
  <c r="AL651" i="12"/>
  <c r="AL672" i="12"/>
  <c r="AL683" i="12"/>
  <c r="AL689" i="12"/>
  <c r="AL704" i="12"/>
  <c r="AL715" i="12"/>
  <c r="AL721" i="12"/>
  <c r="AL736" i="12"/>
  <c r="AL747" i="12"/>
  <c r="AL753" i="12"/>
  <c r="AL768" i="12"/>
  <c r="AL787" i="12"/>
  <c r="AL580" i="12"/>
  <c r="AL597" i="12"/>
  <c r="AL612" i="12"/>
  <c r="AL629" i="12"/>
  <c r="AL644" i="12"/>
  <c r="AL661" i="12"/>
  <c r="AL676" i="12"/>
  <c r="AL693" i="12"/>
  <c r="AL708" i="12"/>
  <c r="AL725" i="12"/>
  <c r="AL740" i="12"/>
  <c r="AL757" i="12"/>
  <c r="AL772" i="12"/>
  <c r="AL798" i="12"/>
  <c r="AL822" i="12"/>
  <c r="AL824" i="12"/>
  <c r="AL823" i="12"/>
  <c r="AL844" i="12"/>
  <c r="AL846" i="12"/>
  <c r="AL850" i="12"/>
  <c r="AL877" i="12"/>
  <c r="AL879" i="12"/>
  <c r="AL881" i="12"/>
  <c r="AL908" i="12"/>
  <c r="AL910" i="12"/>
  <c r="AL914" i="12"/>
  <c r="AL941" i="12"/>
  <c r="AL943" i="12"/>
  <c r="AL945" i="12"/>
  <c r="AL972" i="12"/>
  <c r="AL974" i="12"/>
  <c r="AL978" i="12"/>
  <c r="AL807" i="12"/>
  <c r="AL818" i="12"/>
  <c r="AL829" i="12"/>
  <c r="AL831" i="12"/>
  <c r="AL833" i="12"/>
  <c r="AL860" i="12"/>
  <c r="AL862" i="12"/>
  <c r="AL866" i="12"/>
  <c r="AL893" i="12"/>
  <c r="AL895" i="12"/>
  <c r="AL897" i="12"/>
  <c r="AL924" i="12"/>
  <c r="AL926" i="12"/>
  <c r="AL930" i="12"/>
  <c r="AL957" i="12"/>
  <c r="AL959" i="12"/>
  <c r="AL961" i="12"/>
  <c r="AL841" i="12"/>
  <c r="AL868" i="12"/>
  <c r="AL870" i="12"/>
  <c r="AL872" i="12"/>
  <c r="AL874" i="12"/>
  <c r="AL901" i="12"/>
  <c r="AL903" i="12"/>
  <c r="AL905" i="12"/>
  <c r="AL932" i="12"/>
  <c r="AL934" i="12"/>
  <c r="AL936" i="12"/>
  <c r="AL938" i="12"/>
  <c r="AL965" i="12"/>
  <c r="AL967" i="12"/>
  <c r="AL969" i="12"/>
  <c r="AL591" i="12"/>
  <c r="AL623" i="12"/>
  <c r="AL655" i="12"/>
  <c r="AL687" i="12"/>
  <c r="AL719" i="12"/>
  <c r="AL751" i="12"/>
  <c r="AL809" i="12"/>
  <c r="AL599" i="12"/>
  <c r="AL631" i="12"/>
  <c r="AL663" i="12"/>
  <c r="AL695" i="12"/>
  <c r="AL607" i="12"/>
  <c r="AL639" i="12"/>
  <c r="AL671" i="12"/>
  <c r="AL703" i="12"/>
  <c r="AL735" i="12"/>
  <c r="AL767" i="12"/>
  <c r="AL817" i="12"/>
  <c r="AL583" i="12"/>
  <c r="AL615" i="12"/>
  <c r="AL647" i="12"/>
  <c r="AL679" i="12"/>
  <c r="AL711" i="12"/>
  <c r="AL743" i="12"/>
  <c r="AL775" i="12"/>
  <c r="AL801" i="12"/>
  <c r="AL864" i="12"/>
  <c r="AL928" i="12"/>
  <c r="AL880" i="12"/>
  <c r="AL944" i="12"/>
  <c r="AL826" i="12"/>
  <c r="AL888" i="12"/>
  <c r="AL952" i="12"/>
  <c r="AL840" i="12"/>
  <c r="AL904" i="12"/>
  <c r="AL968" i="12"/>
  <c r="AL848" i="12"/>
  <c r="AL912" i="12"/>
  <c r="AL976" i="12"/>
</calcChain>
</file>

<file path=xl/sharedStrings.xml><?xml version="1.0" encoding="utf-8"?>
<sst xmlns="http://schemas.openxmlformats.org/spreadsheetml/2006/main" count="16611" uniqueCount="5687">
  <si>
    <r>
      <rPr>
        <b/>
        <sz val="10"/>
        <color rgb="FF000000"/>
        <rFont val="Arial"/>
        <family val="2"/>
      </rPr>
      <t>CON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INGR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G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RI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-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4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Y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Q</t>
    </r>
    <r>
      <rPr>
        <b/>
        <sz val="10"/>
        <color rgb="FF000000"/>
        <rFont val="Arial"/>
        <family val="2"/>
      </rPr>
      <t>UE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INA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CIÓN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H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BILI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DOS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CON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CIÓN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DOC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5</t>
    </r>
    <r>
      <rPr>
        <b/>
        <sz val="10"/>
        <color rgb="FF000000"/>
        <rFont val="Arial"/>
        <family val="2"/>
      </rPr>
      <t>-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 xml:space="preserve">6
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IN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>NES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V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CIÓN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BÁS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CA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Ú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LICA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G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RI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Y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FOR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G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RI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L
</t>
    </r>
    <r>
      <rPr>
        <b/>
        <sz val="8.5"/>
        <color rgb="FF000000"/>
        <rFont val="Arial"/>
        <family val="2"/>
      </rPr>
      <t>R</t>
    </r>
    <r>
      <rPr>
        <b/>
        <sz val="8.5"/>
        <color rgb="FF000000"/>
        <rFont val="Arial"/>
        <family val="2"/>
      </rPr>
      <t>V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°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037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2024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>I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E</t>
    </r>
    <r>
      <rPr>
        <b/>
        <sz val="8.5"/>
        <color rgb="FF000000"/>
        <rFont val="Arial"/>
        <family val="2"/>
      </rPr>
      <t>D</t>
    </r>
    <r>
      <rPr>
        <b/>
        <sz val="8.5"/>
        <color rgb="FF000000"/>
        <rFont val="Arial"/>
        <family val="2"/>
      </rPr>
      <t>U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/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R</t>
    </r>
    <r>
      <rPr>
        <b/>
        <sz val="8.5"/>
        <color rgb="FF000000"/>
        <rFont val="Arial"/>
        <family val="2"/>
      </rPr>
      <t>V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°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049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2024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>I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E</t>
    </r>
    <r>
      <rPr>
        <b/>
        <sz val="8.5"/>
        <color rgb="FF000000"/>
        <rFont val="Arial"/>
        <family val="2"/>
      </rPr>
      <t>D</t>
    </r>
    <r>
      <rPr>
        <b/>
        <sz val="8.5"/>
        <color rgb="FF000000"/>
        <rFont val="Arial"/>
        <family val="2"/>
      </rPr>
      <t>U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/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R</t>
    </r>
    <r>
      <rPr>
        <b/>
        <sz val="8.5"/>
        <color rgb="FF000000"/>
        <rFont val="Arial"/>
        <family val="2"/>
      </rPr>
      <t>V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°</t>
    </r>
    <r>
      <rPr>
        <b/>
        <sz val="8.5"/>
        <color rgb="FF000000"/>
        <rFont val="Arial"/>
        <family val="2"/>
      </rPr>
      <t xml:space="preserve"> </t>
    </r>
    <r>
      <rPr>
        <b/>
        <sz val="8.5"/>
        <color rgb="FF000000"/>
        <rFont val="Arial"/>
        <family val="2"/>
      </rPr>
      <t>103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2024</t>
    </r>
    <r>
      <rPr>
        <b/>
        <sz val="8.5"/>
        <color rgb="FF000000"/>
        <rFont val="Arial"/>
        <family val="2"/>
      </rPr>
      <t>-</t>
    </r>
    <r>
      <rPr>
        <b/>
        <sz val="8.5"/>
        <color rgb="FF000000"/>
        <rFont val="Arial"/>
        <family val="2"/>
      </rPr>
      <t>M</t>
    </r>
    <r>
      <rPr>
        <b/>
        <sz val="8.5"/>
        <color rgb="FF000000"/>
        <rFont val="Arial"/>
        <family val="2"/>
      </rPr>
      <t>I</t>
    </r>
    <r>
      <rPr>
        <b/>
        <sz val="8.5"/>
        <color rgb="FF000000"/>
        <rFont val="Arial"/>
        <family val="2"/>
      </rPr>
      <t>N</t>
    </r>
    <r>
      <rPr>
        <b/>
        <sz val="8.5"/>
        <color rgb="FF000000"/>
        <rFont val="Arial"/>
        <family val="2"/>
      </rPr>
      <t>E</t>
    </r>
    <r>
      <rPr>
        <b/>
        <sz val="8.5"/>
        <color rgb="FF000000"/>
        <rFont val="Arial"/>
        <family val="2"/>
      </rPr>
      <t>D</t>
    </r>
    <r>
      <rPr>
        <b/>
        <sz val="8.5"/>
        <color rgb="FF000000"/>
        <rFont val="Arial"/>
        <family val="2"/>
      </rPr>
      <t xml:space="preserve">U
</t>
    </r>
    <r>
      <rPr>
        <b/>
        <sz val="11"/>
        <color rgb="FF000000"/>
        <rFont val="Arial"/>
        <family val="2"/>
      </rPr>
      <t>REL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CI</t>
    </r>
    <r>
      <rPr>
        <b/>
        <sz val="11"/>
        <color rgb="FF000000"/>
        <rFont val="Arial"/>
        <family val="2"/>
      </rPr>
      <t>Ó</t>
    </r>
    <r>
      <rPr>
        <b/>
        <sz val="11"/>
        <color rgb="FF000000"/>
        <rFont val="Arial"/>
        <family val="2"/>
      </rPr>
      <t>N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FIN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L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DE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STUL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NTES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H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BILIT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D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RA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LA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NTR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T</t>
    </r>
    <r>
      <rPr>
        <b/>
        <sz val="11"/>
        <color rgb="FF000000"/>
        <rFont val="Arial"/>
        <family val="2"/>
      </rPr>
      <t>A</t>
    </r>
    <r>
      <rPr>
        <b/>
        <sz val="11"/>
        <color rgb="FF000000"/>
        <rFont val="Arial"/>
        <family val="2"/>
      </rPr>
      <t>CI</t>
    </r>
    <r>
      <rPr>
        <b/>
        <sz val="11"/>
        <color rgb="FF000000"/>
        <rFont val="Arial"/>
        <family val="2"/>
      </rPr>
      <t>Ó</t>
    </r>
    <r>
      <rPr>
        <b/>
        <sz val="11"/>
        <color rgb="FF000000"/>
        <rFont val="Arial"/>
        <family val="2"/>
      </rPr>
      <t>N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D</t>
    </r>
    <r>
      <rPr>
        <b/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>CE</t>
    </r>
    <r>
      <rPr>
        <b/>
        <sz val="11"/>
        <color rgb="FF000000"/>
        <rFont val="Arial"/>
        <family val="2"/>
      </rPr>
      <t>N</t>
    </r>
    <r>
      <rPr>
        <b/>
        <sz val="11"/>
        <color rgb="FF000000"/>
        <rFont val="Arial"/>
        <family val="2"/>
      </rPr>
      <t xml:space="preserve">TE
</t>
    </r>
    <r>
      <rPr>
        <b/>
        <sz val="7.5"/>
        <color rgb="FF000000"/>
        <rFont val="Arial"/>
        <family val="2"/>
      </rPr>
      <t>(</t>
    </r>
    <r>
      <rPr>
        <b/>
        <sz val="7.5"/>
        <color rgb="FF000000"/>
        <rFont val="Arial"/>
        <family val="2"/>
      </rPr>
      <t>1</t>
    </r>
    <r>
      <rPr>
        <b/>
        <sz val="7.5"/>
        <color rgb="FF000000"/>
        <rFont val="Arial"/>
        <family val="2"/>
      </rPr>
      <t>)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S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gún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l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INFOR</t>
    </r>
    <r>
      <rPr>
        <b/>
        <sz val="7.5"/>
        <color rgb="FF000000"/>
        <rFont val="Arial"/>
        <family val="2"/>
      </rPr>
      <t>M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N°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9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5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M</t>
    </r>
    <r>
      <rPr>
        <b/>
        <sz val="7.5"/>
        <color rgb="FF000000"/>
        <rFont val="Arial"/>
        <family val="2"/>
      </rPr>
      <t>IN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DU/</t>
    </r>
    <r>
      <rPr>
        <b/>
        <sz val="7.5"/>
        <color rgb="FF000000"/>
        <rFont val="Arial"/>
        <family val="2"/>
      </rPr>
      <t>V</t>
    </r>
    <r>
      <rPr>
        <b/>
        <sz val="7.5"/>
        <color rgb="FF000000"/>
        <rFont val="Arial"/>
        <family val="2"/>
      </rPr>
      <t>M</t>
    </r>
    <r>
      <rPr>
        <b/>
        <sz val="7.5"/>
        <color rgb="FF000000"/>
        <rFont val="Arial"/>
        <family val="2"/>
      </rPr>
      <t>G</t>
    </r>
    <r>
      <rPr>
        <b/>
        <sz val="7.5"/>
        <color rgb="FF000000"/>
        <rFont val="Arial"/>
        <family val="2"/>
      </rPr>
      <t>P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DIG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DD</t>
    </r>
    <r>
      <rPr>
        <b/>
        <sz val="7.5"/>
        <color rgb="FF000000"/>
        <rFont val="Arial"/>
        <family val="2"/>
      </rPr>
      <t>-</t>
    </r>
    <r>
      <rPr>
        <b/>
        <sz val="7.5"/>
        <color rgb="FF000000"/>
        <rFont val="Arial"/>
        <family val="2"/>
      </rPr>
      <t>DI</t>
    </r>
    <r>
      <rPr>
        <b/>
        <sz val="7.5"/>
        <color rgb="FF000000"/>
        <rFont val="Arial"/>
        <family val="2"/>
      </rPr>
      <t>T</t>
    </r>
    <r>
      <rPr>
        <b/>
        <sz val="7.5"/>
        <color rgb="FF000000"/>
        <rFont val="Arial"/>
        <family val="2"/>
      </rPr>
      <t>E</t>
    </r>
    <r>
      <rPr>
        <b/>
        <sz val="7.5"/>
        <color rgb="FF000000"/>
        <rFont val="Arial"/>
        <family val="2"/>
      </rPr>
      <t>N</t>
    </r>
    <r>
      <rPr>
        <b/>
        <sz val="7.5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Arial"/>
        <family val="2"/>
      </rPr>
      <t>P</t>
    </r>
    <r>
      <rPr>
        <b/>
        <sz val="7.5"/>
        <color rgb="FF000000"/>
        <rFont val="Arial"/>
        <family val="2"/>
      </rPr>
      <t>ubli</t>
    </r>
    <r>
      <rPr>
        <b/>
        <sz val="7.5"/>
        <color rgb="FF000000"/>
        <rFont val="Arial"/>
        <family val="2"/>
      </rPr>
      <t>c</t>
    </r>
    <r>
      <rPr>
        <b/>
        <sz val="7.5"/>
        <color rgb="FF000000"/>
        <rFont val="Arial"/>
        <family val="2"/>
      </rPr>
      <t>a</t>
    </r>
    <r>
      <rPr>
        <b/>
        <sz val="7.5"/>
        <color rgb="FF000000"/>
        <rFont val="Arial"/>
        <family val="2"/>
      </rPr>
      <t>do</t>
    </r>
    <r>
      <rPr>
        <b/>
        <sz val="7.5"/>
        <color rgb="FF000000"/>
        <rFont val="Arial"/>
        <family val="2"/>
      </rPr>
      <t>: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9</t>
    </r>
    <r>
      <rPr>
        <b/>
        <sz val="7.5"/>
        <color rgb="FF000000"/>
        <rFont val="Arial"/>
        <family val="2"/>
      </rPr>
      <t>/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1</t>
    </r>
    <r>
      <rPr>
        <b/>
        <sz val="7.5"/>
        <color rgb="FF000000"/>
        <rFont val="Arial"/>
        <family val="2"/>
      </rPr>
      <t>/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0</t>
    </r>
    <r>
      <rPr>
        <b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5</t>
    </r>
  </si>
  <si>
    <r>
      <rPr>
        <b/>
        <sz val="7"/>
        <color rgb="FF000000"/>
        <rFont val="Arial"/>
        <family val="2"/>
      </rPr>
      <t>Re</t>
    </r>
    <r>
      <rPr>
        <b/>
        <sz val="7"/>
        <color rgb="FF000000"/>
        <rFont val="Arial"/>
        <family val="2"/>
      </rPr>
      <t>g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ó</t>
    </r>
    <r>
      <rPr>
        <b/>
        <sz val="7"/>
        <color rgb="FF000000"/>
        <rFont val="Arial"/>
        <family val="2"/>
      </rPr>
      <t>n</t>
    </r>
  </si>
  <si>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/U</t>
    </r>
    <r>
      <rPr>
        <b/>
        <sz val="7"/>
        <color rgb="FF000000"/>
        <rFont val="Arial"/>
        <family val="2"/>
      </rPr>
      <t>g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l</t>
    </r>
  </si>
  <si>
    <r>
      <rPr>
        <b/>
        <sz val="7"/>
        <color rgb="FF000000"/>
        <rFont val="Arial"/>
        <family val="2"/>
      </rPr>
      <t>G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ó</t>
    </r>
    <r>
      <rPr>
        <b/>
        <sz val="7"/>
        <color rgb="FF000000"/>
        <rFont val="Arial"/>
        <family val="2"/>
      </rPr>
      <t>n</t>
    </r>
  </si>
  <si>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o</t>
    </r>
  </si>
  <si>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s</t>
    </r>
  </si>
  <si>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 xml:space="preserve">e
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é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(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Arial"/>
        <family val="2"/>
      </rPr>
      <t>)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</si>
  <si>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je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Na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i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l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(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N)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</si>
  <si>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je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C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CDE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</si>
  <si>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je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b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HG</t>
    </r>
  </si>
  <si>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ú</t>
    </r>
    <r>
      <rPr>
        <b/>
        <sz val="7"/>
        <color rgb="FF000000"/>
        <rFont val="Arial"/>
        <family val="2"/>
      </rPr>
      <t>m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d</t>
    </r>
    <r>
      <rPr>
        <b/>
        <sz val="7"/>
        <color rgb="FF000000"/>
        <rFont val="Arial"/>
        <family val="2"/>
      </rPr>
      <t xml:space="preserve">e
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o</t>
    </r>
    <r>
      <rPr>
        <b/>
        <sz val="7"/>
        <color rgb="FF000000"/>
        <rFont val="Arial"/>
        <family val="2"/>
      </rPr>
      <t>r</t>
    </r>
    <r>
      <rPr>
        <b/>
        <sz val="7"/>
        <color rgb="FF000000"/>
        <rFont val="Arial"/>
        <family val="2"/>
      </rPr>
      <t>e</t>
    </r>
    <r>
      <rPr>
        <b/>
        <sz val="7"/>
        <color rgb="FF000000"/>
        <rFont val="Arial"/>
        <family val="2"/>
      </rPr>
      <t>s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PN</t>
    </r>
  </si>
  <si>
    <r>
      <rPr>
        <b/>
        <sz val="7"/>
        <color rgb="FF000000"/>
        <rFont val="Arial"/>
        <family val="2"/>
      </rPr>
      <t>P</t>
    </r>
    <r>
      <rPr>
        <b/>
        <sz val="7"/>
        <color rgb="FF000000"/>
        <rFont val="Arial"/>
        <family val="2"/>
      </rPr>
      <t>u</t>
    </r>
    <r>
      <rPr>
        <b/>
        <sz val="7"/>
        <color rgb="FF000000"/>
        <rFont val="Arial"/>
        <family val="2"/>
      </rPr>
      <t>n</t>
    </r>
    <r>
      <rPr>
        <b/>
        <sz val="7"/>
        <color rgb="FF000000"/>
        <rFont val="Arial"/>
        <family val="2"/>
      </rPr>
      <t>t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 xml:space="preserve">je
</t>
    </r>
    <r>
      <rPr>
        <b/>
        <sz val="7"/>
        <color rgb="FF000000"/>
        <rFont val="Arial"/>
        <family val="2"/>
      </rPr>
      <t>RO</t>
    </r>
    <r>
      <rPr>
        <b/>
        <sz val="7"/>
        <color rgb="FF000000"/>
        <rFont val="Arial"/>
        <family val="2"/>
      </rPr>
      <t>F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Arial"/>
        <family val="2"/>
      </rPr>
      <t>A</t>
    </r>
  </si>
  <si>
    <t>LIMA METROPOLITANA</t>
  </si>
  <si>
    <t>PORTAL</t>
  </si>
  <si>
    <t>VALVERDE</t>
  </si>
  <si>
    <t>SOTO</t>
  </si>
  <si>
    <t>ORTIZ</t>
  </si>
  <si>
    <t>SANTILLAN</t>
  </si>
  <si>
    <t>CHÁVEZ</t>
  </si>
  <si>
    <t>CRUZ</t>
  </si>
  <si>
    <t>ALVAREZ</t>
  </si>
  <si>
    <t>QUISPE</t>
  </si>
  <si>
    <t>GUZMAN</t>
  </si>
  <si>
    <t>ROSALES</t>
  </si>
  <si>
    <t>RODRIGUEZ</t>
  </si>
  <si>
    <t>POMA</t>
  </si>
  <si>
    <t>TRUJILLO</t>
  </si>
  <si>
    <t>CABELLO</t>
  </si>
  <si>
    <t>CAPCHA</t>
  </si>
  <si>
    <t>CHAMORRO</t>
  </si>
  <si>
    <t>VELASQUEZ</t>
  </si>
  <si>
    <t>BARRERA</t>
  </si>
  <si>
    <t>GARCIA</t>
  </si>
  <si>
    <t>ACOSTA</t>
  </si>
  <si>
    <t>ROMAN</t>
  </si>
  <si>
    <t>AGUILAR</t>
  </si>
  <si>
    <t>FLORES</t>
  </si>
  <si>
    <t>LAURA</t>
  </si>
  <si>
    <t>ALCANTARA</t>
  </si>
  <si>
    <t>MARCO ANTONIO</t>
  </si>
  <si>
    <t>ROMERO</t>
  </si>
  <si>
    <t>REYES</t>
  </si>
  <si>
    <t>CONDORI</t>
  </si>
  <si>
    <t>PACHECO</t>
  </si>
  <si>
    <t>JACQUELINE</t>
  </si>
  <si>
    <t>AYALA</t>
  </si>
  <si>
    <t>SANCHEZ</t>
  </si>
  <si>
    <t>MENDOZA</t>
  </si>
  <si>
    <t>PALOMINO</t>
  </si>
  <si>
    <t>TITO</t>
  </si>
  <si>
    <t>MONTOYA</t>
  </si>
  <si>
    <t>OSCCO</t>
  </si>
  <si>
    <t>ANDIA</t>
  </si>
  <si>
    <t>RUIZ</t>
  </si>
  <si>
    <t>CANALES</t>
  </si>
  <si>
    <t>DIAZ</t>
  </si>
  <si>
    <t>PEREZ</t>
  </si>
  <si>
    <t>MEZA</t>
  </si>
  <si>
    <t>RAMOS</t>
  </si>
  <si>
    <t>CERNA</t>
  </si>
  <si>
    <t>SANTIAGO</t>
  </si>
  <si>
    <t>FRANCO</t>
  </si>
  <si>
    <t>MEJIA</t>
  </si>
  <si>
    <t>ARIAS</t>
  </si>
  <si>
    <t>NUÑEZ</t>
  </si>
  <si>
    <t>FALCON</t>
  </si>
  <si>
    <t>GUEVARA</t>
  </si>
  <si>
    <t>YARANGA</t>
  </si>
  <si>
    <t>ROSA</t>
  </si>
  <si>
    <t>MAMANI</t>
  </si>
  <si>
    <t>SILVA</t>
  </si>
  <si>
    <t>CAMARGO</t>
  </si>
  <si>
    <t>ANGULO</t>
  </si>
  <si>
    <t>VANESSA</t>
  </si>
  <si>
    <t>JIMENEZ</t>
  </si>
  <si>
    <t>AGUIRRE</t>
  </si>
  <si>
    <t>VERASTEGUI</t>
  </si>
  <si>
    <t>ALATA</t>
  </si>
  <si>
    <t>CASTAÑEDA</t>
  </si>
  <si>
    <t>FIGUEROA</t>
  </si>
  <si>
    <t>PAUCAR</t>
  </si>
  <si>
    <t>MARQUEZ</t>
  </si>
  <si>
    <t>ROJAS</t>
  </si>
  <si>
    <t>TORRES</t>
  </si>
  <si>
    <t>FERNANDEZ</t>
  </si>
  <si>
    <t>ANDRADE</t>
  </si>
  <si>
    <t>SAAVEDRA</t>
  </si>
  <si>
    <t>ABAD</t>
  </si>
  <si>
    <t>VILLANUEVA</t>
  </si>
  <si>
    <t>SULCA</t>
  </si>
  <si>
    <t>VELA</t>
  </si>
  <si>
    <t>NAVARRO</t>
  </si>
  <si>
    <t>LUZ MARINA</t>
  </si>
  <si>
    <t>CARDENAS</t>
  </si>
  <si>
    <t>ANA MARIA</t>
  </si>
  <si>
    <t>DELGADO</t>
  </si>
  <si>
    <t>MIGUEL ANGEL</t>
  </si>
  <si>
    <t>EDITH</t>
  </si>
  <si>
    <t>ARCE</t>
  </si>
  <si>
    <t>ARAUJO</t>
  </si>
  <si>
    <t>NANCY</t>
  </si>
  <si>
    <t>CANCHARI</t>
  </si>
  <si>
    <t>ELIAS</t>
  </si>
  <si>
    <t>NEYRA</t>
  </si>
  <si>
    <t>ROMANI</t>
  </si>
  <si>
    <t>NIÑO</t>
  </si>
  <si>
    <t>MUÑOZ</t>
  </si>
  <si>
    <t>JOSE LUIS</t>
  </si>
  <si>
    <t>CARMEN ELIZABETH</t>
  </si>
  <si>
    <t>CORREA</t>
  </si>
  <si>
    <t>RIVERA</t>
  </si>
  <si>
    <t>SOLORZANO</t>
  </si>
  <si>
    <t>LEON</t>
  </si>
  <si>
    <t>SUDARIO</t>
  </si>
  <si>
    <t>ALLCCA</t>
  </si>
  <si>
    <t>RIOS</t>
  </si>
  <si>
    <t>INGA</t>
  </si>
  <si>
    <t>RAMIREZ</t>
  </si>
  <si>
    <t>JESSICA</t>
  </si>
  <si>
    <t>MORALES</t>
  </si>
  <si>
    <t>LOAYZA</t>
  </si>
  <si>
    <t>CONTRERAS</t>
  </si>
  <si>
    <t>VARGAS</t>
  </si>
  <si>
    <t>URRUTIA</t>
  </si>
  <si>
    <t>CALDERON</t>
  </si>
  <si>
    <t>GAMARRA</t>
  </si>
  <si>
    <t>JUAN CARLOS</t>
  </si>
  <si>
    <t>MALCA</t>
  </si>
  <si>
    <t>VILCHES</t>
  </si>
  <si>
    <t>GALVEZ</t>
  </si>
  <si>
    <t>CABRERA</t>
  </si>
  <si>
    <t>CORONADO</t>
  </si>
  <si>
    <t>ALARCON</t>
  </si>
  <si>
    <t>JOSE EDUARDO</t>
  </si>
  <si>
    <t>ESPINOZA</t>
  </si>
  <si>
    <t>MEDINA</t>
  </si>
  <si>
    <t>GUTIERREZ</t>
  </si>
  <si>
    <t>ESPIRITU</t>
  </si>
  <si>
    <t>GUERREROS</t>
  </si>
  <si>
    <t>GUERRA</t>
  </si>
  <si>
    <t>VASQUEZ</t>
  </si>
  <si>
    <t>NORMA</t>
  </si>
  <si>
    <t>ANTONIO</t>
  </si>
  <si>
    <t>RUBEN</t>
  </si>
  <si>
    <t>HUAMANI</t>
  </si>
  <si>
    <t>JANAMPA</t>
  </si>
  <si>
    <t>OLIVERA</t>
  </si>
  <si>
    <t>CUELLAR</t>
  </si>
  <si>
    <t>ROSAS</t>
  </si>
  <si>
    <t>PEÑA</t>
  </si>
  <si>
    <t>CARBAJAL</t>
  </si>
  <si>
    <t>ZEVALLOS</t>
  </si>
  <si>
    <t>GORDILLO</t>
  </si>
  <si>
    <t>CUEVA</t>
  </si>
  <si>
    <t>SILVESTRE</t>
  </si>
  <si>
    <t>DURAND</t>
  </si>
  <si>
    <t>CACERES</t>
  </si>
  <si>
    <t>PÉREZ</t>
  </si>
  <si>
    <t>PALACIOS</t>
  </si>
  <si>
    <t>DE LA CRUZ</t>
  </si>
  <si>
    <t>CARLOS ALBERTO</t>
  </si>
  <si>
    <t>GONZALES</t>
  </si>
  <si>
    <t>CASTRO</t>
  </si>
  <si>
    <t>RAMON</t>
  </si>
  <si>
    <t>CASTILLO</t>
  </si>
  <si>
    <t>CHAVEZ</t>
  </si>
  <si>
    <t>KATHERINE</t>
  </si>
  <si>
    <t>HUAMAN</t>
  </si>
  <si>
    <t>TAPIA</t>
  </si>
  <si>
    <t>CORDOVA</t>
  </si>
  <si>
    <t>CUYA</t>
  </si>
  <si>
    <t>CABEZAS</t>
  </si>
  <si>
    <t>MARIO</t>
  </si>
  <si>
    <t>PARRA</t>
  </si>
  <si>
    <t>VILLEGAS</t>
  </si>
  <si>
    <t>TICONA</t>
  </si>
  <si>
    <t>RODAS</t>
  </si>
  <si>
    <t>AMAYA</t>
  </si>
  <si>
    <t>JARA</t>
  </si>
  <si>
    <t>ARAUCO</t>
  </si>
  <si>
    <t>BOCANEGRA</t>
  </si>
  <si>
    <t>TARAZONA</t>
  </si>
  <si>
    <t>CHOQUE</t>
  </si>
  <si>
    <t>VALENZUELA</t>
  </si>
  <si>
    <t>EBE - INICIAL / PRIMARIA / PRITE</t>
  </si>
  <si>
    <t>CARRILLO</t>
  </si>
  <si>
    <t>ALICIA</t>
  </si>
  <si>
    <t>NOLASCO</t>
  </si>
  <si>
    <t>PAREDES</t>
  </si>
  <si>
    <t>HINOSTROZA</t>
  </si>
  <si>
    <t>QUIÑONES</t>
  </si>
  <si>
    <t>EVANGELISTA</t>
  </si>
  <si>
    <t>BENDEZU</t>
  </si>
  <si>
    <t>MARIA VERONICA</t>
  </si>
  <si>
    <t>SALAZAR</t>
  </si>
  <si>
    <t>MINAYA</t>
  </si>
  <si>
    <t>MENESES</t>
  </si>
  <si>
    <t>GOMEZ</t>
  </si>
  <si>
    <t>AYLAS</t>
  </si>
  <si>
    <t>CARHUAS</t>
  </si>
  <si>
    <t>RIVAS</t>
  </si>
  <si>
    <t>SOLIS</t>
  </si>
  <si>
    <t>VIDAL</t>
  </si>
  <si>
    <t>ALHUAY</t>
  </si>
  <si>
    <t>ESPEJO</t>
  </si>
  <si>
    <t>CHAMBA</t>
  </si>
  <si>
    <t>EBR - CUNA/INICIAL/PRONOEI</t>
  </si>
  <si>
    <t>PARIONA</t>
  </si>
  <si>
    <t>CHAUPIS</t>
  </si>
  <si>
    <t>VEGA</t>
  </si>
  <si>
    <t>PASTOR</t>
  </si>
  <si>
    <t>LARA</t>
  </si>
  <si>
    <t>MELISSA</t>
  </si>
  <si>
    <t>HERNANDEZ</t>
  </si>
  <si>
    <t>REYNA</t>
  </si>
  <si>
    <t>MELGAREJO</t>
  </si>
  <si>
    <t>VENTURA</t>
  </si>
  <si>
    <t>MARITZA</t>
  </si>
  <si>
    <t>LEVANO</t>
  </si>
  <si>
    <t>APAZA</t>
  </si>
  <si>
    <t>OLORTEGUI</t>
  </si>
  <si>
    <t>HUARANGA</t>
  </si>
  <si>
    <t>CARMEN ROSA</t>
  </si>
  <si>
    <t>ZUÑIGA</t>
  </si>
  <si>
    <t>LOPEZ</t>
  </si>
  <si>
    <t>CAMPOS</t>
  </si>
  <si>
    <t>TINEO</t>
  </si>
  <si>
    <t>LAIME</t>
  </si>
  <si>
    <t>ESTEBAN</t>
  </si>
  <si>
    <t>ESCOBAR</t>
  </si>
  <si>
    <t>AMARO</t>
  </si>
  <si>
    <t>ANA</t>
  </si>
  <si>
    <t>LLAMOCCA</t>
  </si>
  <si>
    <t>MARTINEZ</t>
  </si>
  <si>
    <t>MORI</t>
  </si>
  <si>
    <t>CARMONA</t>
  </si>
  <si>
    <t>ALTAMIRANO</t>
  </si>
  <si>
    <t>MAGALY</t>
  </si>
  <si>
    <t>ROCIO DEL PILAR</t>
  </si>
  <si>
    <t>LILIANA</t>
  </si>
  <si>
    <t>HURTADO</t>
  </si>
  <si>
    <t>VICENTE</t>
  </si>
  <si>
    <t>TERREROS</t>
  </si>
  <si>
    <t>ENRIQUEZ</t>
  </si>
  <si>
    <t>CHACON</t>
  </si>
  <si>
    <t>MARILUZ</t>
  </si>
  <si>
    <t>SUAREZ</t>
  </si>
  <si>
    <t>VILLAVICENCIO</t>
  </si>
  <si>
    <t>BERROCAL</t>
  </si>
  <si>
    <t>ARTEAGA</t>
  </si>
  <si>
    <t>PIZARRO</t>
  </si>
  <si>
    <t>MANRIQUE</t>
  </si>
  <si>
    <t>ECHEVARRIA</t>
  </si>
  <si>
    <t>BERMUDEZ</t>
  </si>
  <si>
    <t>ZAPATA</t>
  </si>
  <si>
    <t>HUAPAYA</t>
  </si>
  <si>
    <t>BARBOZA</t>
  </si>
  <si>
    <t>CORNEJO</t>
  </si>
  <si>
    <t>MARIA DEL CARMEN</t>
  </si>
  <si>
    <t>ACEVEDO</t>
  </si>
  <si>
    <t>SILVERA</t>
  </si>
  <si>
    <t>SANDOVAL</t>
  </si>
  <si>
    <t>PINTO</t>
  </si>
  <si>
    <t>BRAVO</t>
  </si>
  <si>
    <t>TELLO</t>
  </si>
  <si>
    <t>JAVIER</t>
  </si>
  <si>
    <t>BARRIENTOS</t>
  </si>
  <si>
    <t>SEGURA</t>
  </si>
  <si>
    <t>CARRION</t>
  </si>
  <si>
    <t>SARMIENTO</t>
  </si>
  <si>
    <t>LUJAN</t>
  </si>
  <si>
    <t>BAUTISTA</t>
  </si>
  <si>
    <t>CCOICCA</t>
  </si>
  <si>
    <t>ESTRADA</t>
  </si>
  <si>
    <t>CHAMBI</t>
  </si>
  <si>
    <t>CALERO</t>
  </si>
  <si>
    <t>OLIVARES</t>
  </si>
  <si>
    <t>QUICHCA</t>
  </si>
  <si>
    <t>VERA</t>
  </si>
  <si>
    <t>RENGIFO</t>
  </si>
  <si>
    <t>REBAZA</t>
  </si>
  <si>
    <t>VENEGAS</t>
  </si>
  <si>
    <t>GABRIEL</t>
  </si>
  <si>
    <t>ELIZABETH VERONICA</t>
  </si>
  <si>
    <t>DE LA VEGA</t>
  </si>
  <si>
    <t>OJEDA</t>
  </si>
  <si>
    <t>LUQUE</t>
  </si>
  <si>
    <t>ALEGRIA</t>
  </si>
  <si>
    <t>CANDELA</t>
  </si>
  <si>
    <t>YAURI</t>
  </si>
  <si>
    <t>CATALAN</t>
  </si>
  <si>
    <t>ANTON</t>
  </si>
  <si>
    <t>MAYTA</t>
  </si>
  <si>
    <t>PAREJA</t>
  </si>
  <si>
    <t>MARIA ELENA</t>
  </si>
  <si>
    <t>VELAZCO</t>
  </si>
  <si>
    <t>BERNABLE</t>
  </si>
  <si>
    <t>SANTISTEBAN</t>
  </si>
  <si>
    <t>ACUÑA</t>
  </si>
  <si>
    <t>SALINAS</t>
  </si>
  <si>
    <t>CHIRINOS</t>
  </si>
  <si>
    <t>VALDIVIA</t>
  </si>
  <si>
    <t>CHOCCE</t>
  </si>
  <si>
    <t>MAITA</t>
  </si>
  <si>
    <t>VALLE</t>
  </si>
  <si>
    <t>OLARTE</t>
  </si>
  <si>
    <t>FLOR DE MARIA</t>
  </si>
  <si>
    <t>SALVADOR</t>
  </si>
  <si>
    <t>PATRICIA</t>
  </si>
  <si>
    <t>CECILIA DEL PILAR</t>
  </si>
  <si>
    <t>PRADO</t>
  </si>
  <si>
    <t>BERNAOLA</t>
  </si>
  <si>
    <t>MALDONADO</t>
  </si>
  <si>
    <t>ZARATE</t>
  </si>
  <si>
    <t>MORENO</t>
  </si>
  <si>
    <t>LEANDRO</t>
  </si>
  <si>
    <t>DOMINGUEZ</t>
  </si>
  <si>
    <t>ROSA LUZ</t>
  </si>
  <si>
    <t>KARINA</t>
  </si>
  <si>
    <t>VALLEJOS</t>
  </si>
  <si>
    <t>ROSA MARIA</t>
  </si>
  <si>
    <t>HUARINGA</t>
  </si>
  <si>
    <t>MARTIN</t>
  </si>
  <si>
    <t>MUJICA</t>
  </si>
  <si>
    <t>DEL AGUILA</t>
  </si>
  <si>
    <t>SANDRA</t>
  </si>
  <si>
    <t>GABRIELA</t>
  </si>
  <si>
    <t>MALPARTIDA</t>
  </si>
  <si>
    <t>SOSA</t>
  </si>
  <si>
    <t>ASTO</t>
  </si>
  <si>
    <t>ERIKA</t>
  </si>
  <si>
    <t>ZEGARRA</t>
  </si>
  <si>
    <t>TORO</t>
  </si>
  <si>
    <t>MENDEZ</t>
  </si>
  <si>
    <t>YOLANDA</t>
  </si>
  <si>
    <t>CONDE</t>
  </si>
  <si>
    <t>RETAMOZO</t>
  </si>
  <si>
    <t>ROBLES</t>
  </si>
  <si>
    <t>BARRETO</t>
  </si>
  <si>
    <t>ZAVALA</t>
  </si>
  <si>
    <t>MUCHA</t>
  </si>
  <si>
    <t>YANET</t>
  </si>
  <si>
    <t>JAUREGUI</t>
  </si>
  <si>
    <t>ABANTO</t>
  </si>
  <si>
    <t>ALIAGA</t>
  </si>
  <si>
    <t>CENTENO</t>
  </si>
  <si>
    <t>LAZO</t>
  </si>
  <si>
    <t>ALEJANDRO</t>
  </si>
  <si>
    <t>BRICEÑO</t>
  </si>
  <si>
    <t>ROCIO</t>
  </si>
  <si>
    <t>EDITH SILVIA</t>
  </si>
  <si>
    <t>SARAVIA</t>
  </si>
  <si>
    <t>VILMA</t>
  </si>
  <si>
    <t>SIMON</t>
  </si>
  <si>
    <t>CHUMBE</t>
  </si>
  <si>
    <t>FLOR KARINA</t>
  </si>
  <si>
    <t>MARIA ANGELICA</t>
  </si>
  <si>
    <t>LAUREANO</t>
  </si>
  <si>
    <t>QUINTANA</t>
  </si>
  <si>
    <t>PALMA</t>
  </si>
  <si>
    <t>CISNEROS</t>
  </si>
  <si>
    <t>CHAHUA</t>
  </si>
  <si>
    <t>TIMOTEO</t>
  </si>
  <si>
    <t>CCANTO</t>
  </si>
  <si>
    <t>CARHUAPOMA</t>
  </si>
  <si>
    <t>MARIA MERCEDES</t>
  </si>
  <si>
    <t>ANA LUCIA</t>
  </si>
  <si>
    <t>DIANA CAROLINA</t>
  </si>
  <si>
    <t>SILVIA</t>
  </si>
  <si>
    <t>HUARCAYA</t>
  </si>
  <si>
    <t>LOZANO</t>
  </si>
  <si>
    <t>MAGNO</t>
  </si>
  <si>
    <t>SINCHE</t>
  </si>
  <si>
    <t>OCHOA</t>
  </si>
  <si>
    <t>BLAS</t>
  </si>
  <si>
    <t>RAQUEL</t>
  </si>
  <si>
    <t>CASAS</t>
  </si>
  <si>
    <t>MORAN</t>
  </si>
  <si>
    <t>CUBAS</t>
  </si>
  <si>
    <t>ANA MARIBEL</t>
  </si>
  <si>
    <t>AREVALO</t>
  </si>
  <si>
    <t>CORNELIO</t>
  </si>
  <si>
    <t>YSABEL CRISTINA</t>
  </si>
  <si>
    <t>ROXANA</t>
  </si>
  <si>
    <t>CERVANTES</t>
  </si>
  <si>
    <t>CAMAYO</t>
  </si>
  <si>
    <t>IPANAQUE</t>
  </si>
  <si>
    <t>YACTAYO</t>
  </si>
  <si>
    <t>JULIA</t>
  </si>
  <si>
    <t>QUINO</t>
  </si>
  <si>
    <t>ORIHUELA</t>
  </si>
  <si>
    <t>BUSTILLOS</t>
  </si>
  <si>
    <t>GASPAR</t>
  </si>
  <si>
    <t>PAZ</t>
  </si>
  <si>
    <t>ALANIA</t>
  </si>
  <si>
    <t>LISBET</t>
  </si>
  <si>
    <t>BOLIVAR</t>
  </si>
  <si>
    <t>VALDEZ</t>
  </si>
  <si>
    <t>DAVILA</t>
  </si>
  <si>
    <t>GARAY</t>
  </si>
  <si>
    <t>PORRAS</t>
  </si>
  <si>
    <t>ARANGO</t>
  </si>
  <si>
    <t>BARCENA</t>
  </si>
  <si>
    <t>CONDOR</t>
  </si>
  <si>
    <t>CESPEDES</t>
  </si>
  <si>
    <t>JULCA</t>
  </si>
  <si>
    <t>FERIA</t>
  </si>
  <si>
    <t>VILLANES</t>
  </si>
  <si>
    <t>CECILIA PILAR</t>
  </si>
  <si>
    <t>ALVARADO</t>
  </si>
  <si>
    <t>CARRANZA</t>
  </si>
  <si>
    <t>SALAS</t>
  </si>
  <si>
    <t>ZAMORA</t>
  </si>
  <si>
    <t>VILCA</t>
  </si>
  <si>
    <t>GUIZADO</t>
  </si>
  <si>
    <t>PORTILLA</t>
  </si>
  <si>
    <t>PEREYRA</t>
  </si>
  <si>
    <t>TOVAR</t>
  </si>
  <si>
    <t>MARIA DEL PILAR</t>
  </si>
  <si>
    <t>MARIN</t>
  </si>
  <si>
    <t>MATEO</t>
  </si>
  <si>
    <t>PONCE</t>
  </si>
  <si>
    <t>CLAUDIA VANESSA</t>
  </si>
  <si>
    <t>CEFERINO</t>
  </si>
  <si>
    <t>DELIA</t>
  </si>
  <si>
    <t>SALCEDO</t>
  </si>
  <si>
    <t>ENCISO</t>
  </si>
  <si>
    <t>MIRIAM</t>
  </si>
  <si>
    <t>LUNA</t>
  </si>
  <si>
    <t>BACA</t>
  </si>
  <si>
    <t>OBREGON</t>
  </si>
  <si>
    <t>MARAVI</t>
  </si>
  <si>
    <t>CORONEL</t>
  </si>
  <si>
    <t>MEDRANO</t>
  </si>
  <si>
    <t>BUSTAMANTE</t>
  </si>
  <si>
    <t>BURGA</t>
  </si>
  <si>
    <t>MARIA TERESA</t>
  </si>
  <si>
    <t>PALACIN</t>
  </si>
  <si>
    <t>TINTAYA</t>
  </si>
  <si>
    <t>BEJARANO</t>
  </si>
  <si>
    <t>CURO</t>
  </si>
  <si>
    <t>SIMEON</t>
  </si>
  <si>
    <t>HERMOZA</t>
  </si>
  <si>
    <t>MARIBEL</t>
  </si>
  <si>
    <t>ORE</t>
  </si>
  <si>
    <t>GUIA</t>
  </si>
  <si>
    <t>TABOADA</t>
  </si>
  <si>
    <t>TOMAYLLA</t>
  </si>
  <si>
    <t>ANAYA</t>
  </si>
  <si>
    <t>MONTES</t>
  </si>
  <si>
    <t>LAVADO</t>
  </si>
  <si>
    <t>HUERTA</t>
  </si>
  <si>
    <t>NOA</t>
  </si>
  <si>
    <t>CARPIO</t>
  </si>
  <si>
    <t>MARCOS</t>
  </si>
  <si>
    <t>INOCENTE</t>
  </si>
  <si>
    <t>QUIROZ</t>
  </si>
  <si>
    <t>TANTALEAN</t>
  </si>
  <si>
    <t>PARI</t>
  </si>
  <si>
    <t>LIVIA</t>
  </si>
  <si>
    <t>MAURTUA</t>
  </si>
  <si>
    <t>PUCHOC</t>
  </si>
  <si>
    <t>MELENDEZ</t>
  </si>
  <si>
    <t>WENDY ANGELA</t>
  </si>
  <si>
    <t>PALIZA</t>
  </si>
  <si>
    <t>MARIA LUZ</t>
  </si>
  <si>
    <t>CARRASCO</t>
  </si>
  <si>
    <t>MACURI</t>
  </si>
  <si>
    <t>MENENDEZ</t>
  </si>
  <si>
    <t>NINA</t>
  </si>
  <si>
    <t>AQUINO</t>
  </si>
  <si>
    <t>CASIMIRO</t>
  </si>
  <si>
    <t>CAMACHO</t>
  </si>
  <si>
    <t>VILCHEZ</t>
  </si>
  <si>
    <t>ARROYO</t>
  </si>
  <si>
    <t>LLANTOY</t>
  </si>
  <si>
    <t>NAVARRETE</t>
  </si>
  <si>
    <t>RAFAEL</t>
  </si>
  <si>
    <t>GODOY</t>
  </si>
  <si>
    <t>TERRONES</t>
  </si>
  <si>
    <t>LIDIA</t>
  </si>
  <si>
    <t>VELARDE</t>
  </si>
  <si>
    <t>LAPA</t>
  </si>
  <si>
    <t>BARZOLA</t>
  </si>
  <si>
    <t>EULOGIO</t>
  </si>
  <si>
    <t>PAIMA</t>
  </si>
  <si>
    <t>NELIDA</t>
  </si>
  <si>
    <t>ALFARO</t>
  </si>
  <si>
    <t>BONIFACIO</t>
  </si>
  <si>
    <t>VERONICA MILAGROS</t>
  </si>
  <si>
    <t>ANA CECILIA</t>
  </si>
  <si>
    <t>YACILA</t>
  </si>
  <si>
    <t>CARLOS</t>
  </si>
  <si>
    <t>MONTALVO</t>
  </si>
  <si>
    <t>GRACIELA</t>
  </si>
  <si>
    <t>PAYANO</t>
  </si>
  <si>
    <t>JAIMES</t>
  </si>
  <si>
    <t>MARCELO</t>
  </si>
  <si>
    <t>CHIPANA</t>
  </si>
  <si>
    <t>TARRILLO</t>
  </si>
  <si>
    <t>CASTELLANOS</t>
  </si>
  <si>
    <t>FASANANDO</t>
  </si>
  <si>
    <t>HUACHACA</t>
  </si>
  <si>
    <t>LEIVA</t>
  </si>
  <si>
    <t>NARREA</t>
  </si>
  <si>
    <t>BRUNO</t>
  </si>
  <si>
    <t>ROCA</t>
  </si>
  <si>
    <t>ARAPA</t>
  </si>
  <si>
    <t>GUADALUPE</t>
  </si>
  <si>
    <t>COSTA</t>
  </si>
  <si>
    <t>MARIA ISABEL</t>
  </si>
  <si>
    <t>ORDOÑEZ</t>
  </si>
  <si>
    <t>PATRICIA YOVANA</t>
  </si>
  <si>
    <t>MITMA</t>
  </si>
  <si>
    <t>HUANCA</t>
  </si>
  <si>
    <t>PAJUELO</t>
  </si>
  <si>
    <t>TAIPE</t>
  </si>
  <si>
    <t>FRANCIA</t>
  </si>
  <si>
    <t>PUMA</t>
  </si>
  <si>
    <t>CHUQUILLANQUI</t>
  </si>
  <si>
    <t>ARANDA</t>
  </si>
  <si>
    <t>ALZAMORA</t>
  </si>
  <si>
    <t>MOSCOSO</t>
  </si>
  <si>
    <t>QUILCA</t>
  </si>
  <si>
    <t>IBAÑEZ</t>
  </si>
  <si>
    <t>JURADO</t>
  </si>
  <si>
    <t>VELASCO</t>
  </si>
  <si>
    <t>GIOVANNA</t>
  </si>
  <si>
    <t>PERALTA</t>
  </si>
  <si>
    <t>CORTEZ</t>
  </si>
  <si>
    <t>MORA</t>
  </si>
  <si>
    <t>MAÑUICO</t>
  </si>
  <si>
    <t>ATAURIMA</t>
  </si>
  <si>
    <t>ROCIO MAGALY</t>
  </si>
  <si>
    <t>ALBINO</t>
  </si>
  <si>
    <t>MAGALLANES</t>
  </si>
  <si>
    <t>FIERRO</t>
  </si>
  <si>
    <t>MILAGROS DEL PILAR</t>
  </si>
  <si>
    <t>CASO</t>
  </si>
  <si>
    <t>FLORINDEZ</t>
  </si>
  <si>
    <t>NORIEGA</t>
  </si>
  <si>
    <t>GUILLEN</t>
  </si>
  <si>
    <t>COTRINA</t>
  </si>
  <si>
    <t>CHIPILE</t>
  </si>
  <si>
    <t>VILA</t>
  </si>
  <si>
    <t>BALDEON</t>
  </si>
  <si>
    <t>PANTA</t>
  </si>
  <si>
    <t>ROSADO</t>
  </si>
  <si>
    <t>SANTIVAÑEZ</t>
  </si>
  <si>
    <t>ALVARO</t>
  </si>
  <si>
    <t>ESTHER</t>
  </si>
  <si>
    <t>LA TORRE</t>
  </si>
  <si>
    <t>YESSICA</t>
  </si>
  <si>
    <t>BOLAÑOS</t>
  </si>
  <si>
    <t>EFRAIN</t>
  </si>
  <si>
    <t>CARLA</t>
  </si>
  <si>
    <t>LINARES</t>
  </si>
  <si>
    <t>FARFAN</t>
  </si>
  <si>
    <t>MOLINA</t>
  </si>
  <si>
    <t>CELIS</t>
  </si>
  <si>
    <t>FAUSTINO</t>
  </si>
  <si>
    <t>GRANADOS</t>
  </si>
  <si>
    <t>MENA</t>
  </si>
  <si>
    <t>FARRO</t>
  </si>
  <si>
    <t>PECEROS</t>
  </si>
  <si>
    <t>SUCLUPE</t>
  </si>
  <si>
    <t>VILLARROEL</t>
  </si>
  <si>
    <t>BALTAZAR</t>
  </si>
  <si>
    <t>COSSIO</t>
  </si>
  <si>
    <t>HUARACA</t>
  </si>
  <si>
    <t>CRUZADO</t>
  </si>
  <si>
    <t>CRISTOBAL</t>
  </si>
  <si>
    <t>LUIS</t>
  </si>
  <si>
    <t>UBALDO</t>
  </si>
  <si>
    <t>ARGANDOÑA</t>
  </si>
  <si>
    <t>CHAIÑA</t>
  </si>
  <si>
    <t>SULLA</t>
  </si>
  <si>
    <t>PEREA</t>
  </si>
  <si>
    <t>MANYARI</t>
  </si>
  <si>
    <t>SAENZ</t>
  </si>
  <si>
    <t>VELIZ</t>
  </si>
  <si>
    <t>VICTORIA</t>
  </si>
  <si>
    <t>SIERRA</t>
  </si>
  <si>
    <t>LUIS ALBERTO</t>
  </si>
  <si>
    <t>ANA GABRIELA</t>
  </si>
  <si>
    <t>URETA</t>
  </si>
  <si>
    <t>CLEMENTE</t>
  </si>
  <si>
    <t>VALDIVIEZO</t>
  </si>
  <si>
    <t>SAN MIGUEL</t>
  </si>
  <si>
    <t>REQUENA</t>
  </si>
  <si>
    <t>GARRIDO</t>
  </si>
  <si>
    <t>YANETH</t>
  </si>
  <si>
    <t>ELIZABETH ROSMERY</t>
  </si>
  <si>
    <t>HUILLCA</t>
  </si>
  <si>
    <t>ALBERTO</t>
  </si>
  <si>
    <t>TINCOPA</t>
  </si>
  <si>
    <t>VITOR</t>
  </si>
  <si>
    <t>GALLARDO</t>
  </si>
  <si>
    <t>PILAR</t>
  </si>
  <si>
    <t>ORELLANA</t>
  </si>
  <si>
    <t>QUICO</t>
  </si>
  <si>
    <t>BAEZ</t>
  </si>
  <si>
    <t>NATALI</t>
  </si>
  <si>
    <t>RUPAY</t>
  </si>
  <si>
    <t>BARRAGAN</t>
  </si>
  <si>
    <t>CARLOS ENRIQUE</t>
  </si>
  <si>
    <t>GALARZA</t>
  </si>
  <si>
    <t>MARIA CRISTINA</t>
  </si>
  <si>
    <t>RIVERO</t>
  </si>
  <si>
    <t>MATOS</t>
  </si>
  <si>
    <t>ZAMBRANO</t>
  </si>
  <si>
    <t>LEYVA</t>
  </si>
  <si>
    <t>SAICO</t>
  </si>
  <si>
    <t>SOLANO</t>
  </si>
  <si>
    <t>RITA</t>
  </si>
  <si>
    <t>FLORENTINA</t>
  </si>
  <si>
    <t>VARA</t>
  </si>
  <si>
    <t>CRISPIN</t>
  </si>
  <si>
    <t>DE LA TORRE</t>
  </si>
  <si>
    <t>SAMANIEGO</t>
  </si>
  <si>
    <t>HUINCHO</t>
  </si>
  <si>
    <t>ANA ROSA</t>
  </si>
  <si>
    <t>ELIZABETH PATRICIA</t>
  </si>
  <si>
    <t>PINEDO</t>
  </si>
  <si>
    <t>FARIAS</t>
  </si>
  <si>
    <t>PACCO</t>
  </si>
  <si>
    <t>BALLADARES</t>
  </si>
  <si>
    <t>COLQUE</t>
  </si>
  <si>
    <t>POMAHUALI</t>
  </si>
  <si>
    <t>RONDON</t>
  </si>
  <si>
    <t>JORGE LUIS</t>
  </si>
  <si>
    <t>PECHO</t>
  </si>
  <si>
    <t>CHUQUILIN</t>
  </si>
  <si>
    <t>JULIO CESAR</t>
  </si>
  <si>
    <t>CALIXTO</t>
  </si>
  <si>
    <t>TOSCANO</t>
  </si>
  <si>
    <t>LOYOLA</t>
  </si>
  <si>
    <t>ESCOBEDO</t>
  </si>
  <si>
    <t>JUANA</t>
  </si>
  <si>
    <t>ISABEL</t>
  </si>
  <si>
    <t>ANA VICTORIA</t>
  </si>
  <si>
    <t>MARIVEL</t>
  </si>
  <si>
    <t>CHUJANDAMA</t>
  </si>
  <si>
    <t>CUTIPA</t>
  </si>
  <si>
    <t>MACHACA</t>
  </si>
  <si>
    <t>OROZCO</t>
  </si>
  <si>
    <t>PUENTE</t>
  </si>
  <si>
    <t>LINGAN</t>
  </si>
  <si>
    <t>BAYLON</t>
  </si>
  <si>
    <t>ANA ISABEL</t>
  </si>
  <si>
    <t>JOSE MARTIN</t>
  </si>
  <si>
    <t>HIDALGO</t>
  </si>
  <si>
    <t>HEREDIA</t>
  </si>
  <si>
    <t>TAMARIZ</t>
  </si>
  <si>
    <t>CHAPARRO</t>
  </si>
  <si>
    <t>HUACCACHI</t>
  </si>
  <si>
    <t>YENY</t>
  </si>
  <si>
    <t>REYNOSO</t>
  </si>
  <si>
    <t>ARENAS</t>
  </si>
  <si>
    <t>TANGOA</t>
  </si>
  <si>
    <t>SALDAÑA</t>
  </si>
  <si>
    <t>GRADOS</t>
  </si>
  <si>
    <t>MORILLO</t>
  </si>
  <si>
    <t>CHUNGA</t>
  </si>
  <si>
    <t>MACEDO</t>
  </si>
  <si>
    <t>RICHARD</t>
  </si>
  <si>
    <t>GONZALEZ</t>
  </si>
  <si>
    <t>FRANCISCA</t>
  </si>
  <si>
    <t>GIRON</t>
  </si>
  <si>
    <t>CARMEN</t>
  </si>
  <si>
    <t>MUGUERZA</t>
  </si>
  <si>
    <t>MATTA</t>
  </si>
  <si>
    <t>ALEJANDRINA</t>
  </si>
  <si>
    <t>TOLENTINO</t>
  </si>
  <si>
    <t>CHAGUA</t>
  </si>
  <si>
    <t>GÜERE</t>
  </si>
  <si>
    <t>JULIAN</t>
  </si>
  <si>
    <t>BARTOLO</t>
  </si>
  <si>
    <t>IRRAZABAL</t>
  </si>
  <si>
    <t>CERRO</t>
  </si>
  <si>
    <t>VILLAVERDE</t>
  </si>
  <si>
    <t>ANGELICA</t>
  </si>
  <si>
    <t>MARLENE ELIZABETH</t>
  </si>
  <si>
    <t>ROSARIO DEL PILAR</t>
  </si>
  <si>
    <t>ELSA</t>
  </si>
  <si>
    <t>YUJRA</t>
  </si>
  <si>
    <t>PALOMARES</t>
  </si>
  <si>
    <t>JORGE</t>
  </si>
  <si>
    <t>CARLOS ANTONIO</t>
  </si>
  <si>
    <t>CUSTODIO</t>
  </si>
  <si>
    <t>CHINCHAY</t>
  </si>
  <si>
    <t>CAMASCA</t>
  </si>
  <si>
    <t>CHUCHON</t>
  </si>
  <si>
    <t>FABIOLA</t>
  </si>
  <si>
    <t>NOLAZCO</t>
  </si>
  <si>
    <t>RAUL</t>
  </si>
  <si>
    <t>CUSI</t>
  </si>
  <si>
    <t>WALTER</t>
  </si>
  <si>
    <t>CARHUARICRA</t>
  </si>
  <si>
    <t>NICOLAS</t>
  </si>
  <si>
    <t>PINARES</t>
  </si>
  <si>
    <t>BUENDIA</t>
  </si>
  <si>
    <t>SEDANO</t>
  </si>
  <si>
    <t>CHUMACERO</t>
  </si>
  <si>
    <t>PANDO</t>
  </si>
  <si>
    <t>QUIÑONEZ</t>
  </si>
  <si>
    <t>RIMAC</t>
  </si>
  <si>
    <t>MACHADO</t>
  </si>
  <si>
    <t>MUÑANTE</t>
  </si>
  <si>
    <t>SUAZO</t>
  </si>
  <si>
    <t>CERON</t>
  </si>
  <si>
    <t>PARICAHUA</t>
  </si>
  <si>
    <t>CHACALTANA</t>
  </si>
  <si>
    <t>NARVAEZ</t>
  </si>
  <si>
    <t>CHURA</t>
  </si>
  <si>
    <t>POCCO</t>
  </si>
  <si>
    <t>ATENCIO</t>
  </si>
  <si>
    <t>DÍAZ</t>
  </si>
  <si>
    <t>VARILLAS</t>
  </si>
  <si>
    <t>RICAPA</t>
  </si>
  <si>
    <t>CHAHUAYO</t>
  </si>
  <si>
    <t>BONILLA</t>
  </si>
  <si>
    <t>ZANABRIA</t>
  </si>
  <si>
    <t>CORAS</t>
  </si>
  <si>
    <t>VIDALON</t>
  </si>
  <si>
    <t>QUITO</t>
  </si>
  <si>
    <t>GLORIA ESTHER</t>
  </si>
  <si>
    <t>JUAN</t>
  </si>
  <si>
    <t>QUICAÑO</t>
  </si>
  <si>
    <t>TEJADA</t>
  </si>
  <si>
    <t>ASPAJO</t>
  </si>
  <si>
    <t>PAULO CESAR</t>
  </si>
  <si>
    <t>HILARES</t>
  </si>
  <si>
    <t>VERAMENDI</t>
  </si>
  <si>
    <t>VICTORIO</t>
  </si>
  <si>
    <t>MARROQUIN</t>
  </si>
  <si>
    <t>ICHPAS</t>
  </si>
  <si>
    <t>JACKELINE</t>
  </si>
  <si>
    <t>CHIROQUE</t>
  </si>
  <si>
    <t>MARIA MARGARITA</t>
  </si>
  <si>
    <t>LAVERIANO</t>
  </si>
  <si>
    <t>JANET BEATRIZ</t>
  </si>
  <si>
    <t>COLQUI</t>
  </si>
  <si>
    <t>ROSILLO</t>
  </si>
  <si>
    <t>RAYMUNDO</t>
  </si>
  <si>
    <t>MERY ELIZABETH</t>
  </si>
  <si>
    <t>VILLANTOY</t>
  </si>
  <si>
    <t>USHIÑAHUA</t>
  </si>
  <si>
    <t>GELDRES</t>
  </si>
  <si>
    <t>ALARCO</t>
  </si>
  <si>
    <t>ENCARNACION</t>
  </si>
  <si>
    <t>FABIAN</t>
  </si>
  <si>
    <t>HUACHO</t>
  </si>
  <si>
    <t>ESTELA</t>
  </si>
  <si>
    <t>BOBADILLA</t>
  </si>
  <si>
    <t>CARLOS FRANCISCO</t>
  </si>
  <si>
    <t>VILCAYAURI</t>
  </si>
  <si>
    <t>NOVOA</t>
  </si>
  <si>
    <t>DAMARIS</t>
  </si>
  <si>
    <t>FIGUEREDO</t>
  </si>
  <si>
    <t>CUSIHUAMAN</t>
  </si>
  <si>
    <t>SERNA</t>
  </si>
  <si>
    <t>ROCIO ERIKA</t>
  </si>
  <si>
    <t>LAOS</t>
  </si>
  <si>
    <t>GIANFRANCO</t>
  </si>
  <si>
    <t>PINO</t>
  </si>
  <si>
    <t>BERNALES</t>
  </si>
  <si>
    <t>PARIAN</t>
  </si>
  <si>
    <t>EBR - SECUNDARIA - EDUCACIÓN PARA EL TRABAJO</t>
  </si>
  <si>
    <t>HUERTO</t>
  </si>
  <si>
    <t>ESTEFANI</t>
  </si>
  <si>
    <t>MALLCCO</t>
  </si>
  <si>
    <t>HUACACHI</t>
  </si>
  <si>
    <t>AGUAYO</t>
  </si>
  <si>
    <t>ANDREA</t>
  </si>
  <si>
    <t>GIRALDO</t>
  </si>
  <si>
    <t>CARHUANCHO</t>
  </si>
  <si>
    <t>GALARRETA</t>
  </si>
  <si>
    <t>OLAZABAL</t>
  </si>
  <si>
    <t>CALDAS</t>
  </si>
  <si>
    <t>QUEA</t>
  </si>
  <si>
    <t>VILCAPUMA</t>
  </si>
  <si>
    <t>DRUETT</t>
  </si>
  <si>
    <t>CHANDUVI</t>
  </si>
  <si>
    <t>MERCEDES ELIZABETH</t>
  </si>
  <si>
    <t>ALANOCA</t>
  </si>
  <si>
    <t>BARAHONA</t>
  </si>
  <si>
    <t>PARDO</t>
  </si>
  <si>
    <t>MARINA</t>
  </si>
  <si>
    <t>AVILES</t>
  </si>
  <si>
    <t>GERONIMO</t>
  </si>
  <si>
    <t>EBR - SECUNDARIA - INGLÉS COMO LENGUA EXTRANJERA</t>
  </si>
  <si>
    <t>MUEDAS</t>
  </si>
  <si>
    <t>PAMPA</t>
  </si>
  <si>
    <t>KATTY</t>
  </si>
  <si>
    <t>ATALAYA</t>
  </si>
  <si>
    <t>VALLADARES</t>
  </si>
  <si>
    <t>SOLIER</t>
  </si>
  <si>
    <t>OLANO</t>
  </si>
  <si>
    <t>RIMACHI</t>
  </si>
  <si>
    <t>ARQUIÑEGO</t>
  </si>
  <si>
    <t>DORIS ROCIO</t>
  </si>
  <si>
    <t>CESAR</t>
  </si>
  <si>
    <t>LIZARME</t>
  </si>
  <si>
    <t>EUSEBIO</t>
  </si>
  <si>
    <t>OSORES</t>
  </si>
  <si>
    <t>PALPA</t>
  </si>
  <si>
    <t>JUAN JESUS</t>
  </si>
  <si>
    <t>ALEJO</t>
  </si>
  <si>
    <t>JUDITH</t>
  </si>
  <si>
    <t>CUEVAS</t>
  </si>
  <si>
    <t>LANDEO</t>
  </si>
  <si>
    <t>MENDIETA</t>
  </si>
  <si>
    <t>YSRAEL</t>
  </si>
  <si>
    <t>MONCADA</t>
  </si>
  <si>
    <t>MARIANO</t>
  </si>
  <si>
    <t>EGOAVIL</t>
  </si>
  <si>
    <t>ARTICA</t>
  </si>
  <si>
    <t>JAIME MANUEL</t>
  </si>
  <si>
    <t>MARCO</t>
  </si>
  <si>
    <t>LEGUIA</t>
  </si>
  <si>
    <t>DÁVILA</t>
  </si>
  <si>
    <t>AMBROSIO</t>
  </si>
  <si>
    <t>ALBERCA</t>
  </si>
  <si>
    <t>PAMPAS</t>
  </si>
  <si>
    <t>TAPARA</t>
  </si>
  <si>
    <t>BUENO</t>
  </si>
  <si>
    <t>CALIXTRO</t>
  </si>
  <si>
    <t>ADRIANA MARIA</t>
  </si>
  <si>
    <t>ANDREA LIZETH</t>
  </si>
  <si>
    <t>BALDERA</t>
  </si>
  <si>
    <t>MAYURI</t>
  </si>
  <si>
    <t>LLACZA</t>
  </si>
  <si>
    <t>NATALIA</t>
  </si>
  <si>
    <t>LAGUNA</t>
  </si>
  <si>
    <t>IZAGUIRRE</t>
  </si>
  <si>
    <t>MESTANZA</t>
  </si>
  <si>
    <t>LAYZA</t>
  </si>
  <si>
    <t>MANAY</t>
  </si>
  <si>
    <t>CANEZ</t>
  </si>
  <si>
    <t>REBECA</t>
  </si>
  <si>
    <t>ELIZABETH ROCIO</t>
  </si>
  <si>
    <t>AUCCAPUCLLA</t>
  </si>
  <si>
    <t>NOEMI</t>
  </si>
  <si>
    <t>AYBAR</t>
  </si>
  <si>
    <t>ASMAT</t>
  </si>
  <si>
    <t>AGUSTIN</t>
  </si>
  <si>
    <t>JULY</t>
  </si>
  <si>
    <t>ASTETE</t>
  </si>
  <si>
    <t>MANDUJANO</t>
  </si>
  <si>
    <t>COAQUIRA</t>
  </si>
  <si>
    <t>SILVIA MARGARITA</t>
  </si>
  <si>
    <t>HUAROC</t>
  </si>
  <si>
    <t>CURI</t>
  </si>
  <si>
    <t>CCONISLLA</t>
  </si>
  <si>
    <t>AMBAR</t>
  </si>
  <si>
    <t>BALAREZO</t>
  </si>
  <si>
    <t>KAREN PAMELA</t>
  </si>
  <si>
    <t>VALENTINA</t>
  </si>
  <si>
    <t>OCAS</t>
  </si>
  <si>
    <t>RUBEN DARIO</t>
  </si>
  <si>
    <t>FUSTER</t>
  </si>
  <si>
    <t>MONDRAGON</t>
  </si>
  <si>
    <t>YESENIA</t>
  </si>
  <si>
    <t>ROSA KARINA</t>
  </si>
  <si>
    <t>ZORRILLA</t>
  </si>
  <si>
    <t>MAYORCA</t>
  </si>
  <si>
    <t>CARMEN SOCORRO</t>
  </si>
  <si>
    <t>UTRILLA</t>
  </si>
  <si>
    <t>DIANA CECILIA</t>
  </si>
  <si>
    <t>OSIS</t>
  </si>
  <si>
    <t>ELESCANO</t>
  </si>
  <si>
    <t>HERVIAS</t>
  </si>
  <si>
    <t>IGNACIO</t>
  </si>
  <si>
    <t>RICALDI</t>
  </si>
  <si>
    <t>ASTUDILLO</t>
  </si>
  <si>
    <t>BRIGITTE</t>
  </si>
  <si>
    <t>ROSA VICTORIA</t>
  </si>
  <si>
    <t>JUAN LUIS</t>
  </si>
  <si>
    <t>SALOME</t>
  </si>
  <si>
    <t>YESENIA JANETH</t>
  </si>
  <si>
    <t>SALGUEDO</t>
  </si>
  <si>
    <t>SOBRADO</t>
  </si>
  <si>
    <t>SHAPIAMA</t>
  </si>
  <si>
    <t>ROCCA</t>
  </si>
  <si>
    <t>UCHASARA</t>
  </si>
  <si>
    <t>TORNERO</t>
  </si>
  <si>
    <t>SUCAPUCA</t>
  </si>
  <si>
    <t>APARICIO</t>
  </si>
  <si>
    <t>GILDA</t>
  </si>
  <si>
    <t>MANCHEGO</t>
  </si>
  <si>
    <t>TIZA</t>
  </si>
  <si>
    <t>DIANA CRISTINA</t>
  </si>
  <si>
    <t>MARISABEL</t>
  </si>
  <si>
    <t>PACIFICO</t>
  </si>
  <si>
    <t>PAOLA</t>
  </si>
  <si>
    <t>TUFINO</t>
  </si>
  <si>
    <t>OLGA IRMA</t>
  </si>
  <si>
    <t>NESTOR RAUL</t>
  </si>
  <si>
    <t>TIBURCIO</t>
  </si>
  <si>
    <t>AGUERO</t>
  </si>
  <si>
    <t>BARBARAN</t>
  </si>
  <si>
    <t>VALGA</t>
  </si>
  <si>
    <t>CLAUDIA MELISSA</t>
  </si>
  <si>
    <t>CAJAVILCA</t>
  </si>
  <si>
    <t>HOLGUIN</t>
  </si>
  <si>
    <t>COLCHADO</t>
  </si>
  <si>
    <t>MARIA DOLORES</t>
  </si>
  <si>
    <t>REQUELME</t>
  </si>
  <si>
    <t>GASTELU</t>
  </si>
  <si>
    <t>USURIAGA</t>
  </si>
  <si>
    <t>EVELYN MARITZA</t>
  </si>
  <si>
    <t>NINAHUANCA</t>
  </si>
  <si>
    <t>CASQUINO</t>
  </si>
  <si>
    <t>LIDER</t>
  </si>
  <si>
    <t>SUSAN HELEN</t>
  </si>
  <si>
    <t>CAMONES</t>
  </si>
  <si>
    <t>LUGO</t>
  </si>
  <si>
    <t>RECINES</t>
  </si>
  <si>
    <t>BAQUERIZO</t>
  </si>
  <si>
    <t>ASCENCIO</t>
  </si>
  <si>
    <t>POICON</t>
  </si>
  <si>
    <t>CONDEZO</t>
  </si>
  <si>
    <t>DIEGO</t>
  </si>
  <si>
    <t>ACERO</t>
  </si>
  <si>
    <t>SICHA</t>
  </si>
  <si>
    <t>PARVINA</t>
  </si>
  <si>
    <t>BERNA</t>
  </si>
  <si>
    <t>REVOLLEDO</t>
  </si>
  <si>
    <t>MICHUE</t>
  </si>
  <si>
    <t>CARUAJULCA</t>
  </si>
  <si>
    <t>LUIS EDUARDO</t>
  </si>
  <si>
    <t>RUBIN</t>
  </si>
  <si>
    <t>HUAYNATE</t>
  </si>
  <si>
    <t>CIPRIANO</t>
  </si>
  <si>
    <t>LLACTAHUAMAN</t>
  </si>
  <si>
    <t>MACAZANA</t>
  </si>
  <si>
    <t>LOO</t>
  </si>
  <si>
    <t>NAUPA</t>
  </si>
  <si>
    <t>VANESSA EDITH</t>
  </si>
  <si>
    <t>LIZ DELY</t>
  </si>
  <si>
    <t>CRAVERO</t>
  </si>
  <si>
    <t>PAITAN</t>
  </si>
  <si>
    <t>FABIOLA PATRICIA</t>
  </si>
  <si>
    <t>JULY MILAGROS</t>
  </si>
  <si>
    <t>IRIS</t>
  </si>
  <si>
    <t>CURIÑAUPA</t>
  </si>
  <si>
    <t>ANDREA VICTORIA</t>
  </si>
  <si>
    <t>MARTHA ESTHER</t>
  </si>
  <si>
    <t>CHINO</t>
  </si>
  <si>
    <t>ADRIANO</t>
  </si>
  <si>
    <t>MARITZA SUSANA</t>
  </si>
  <si>
    <t>ROSALVINA</t>
  </si>
  <si>
    <t>CELIZ</t>
  </si>
  <si>
    <t>GABRIELA MARIA</t>
  </si>
  <si>
    <t>MARKY</t>
  </si>
  <si>
    <t>NORMA LUZ</t>
  </si>
  <si>
    <t>OLIVEROS</t>
  </si>
  <si>
    <t>VILCAHUAMAN</t>
  </si>
  <si>
    <t>HUAMANTUPA</t>
  </si>
  <si>
    <t>CARMEN GIOVANNA</t>
  </si>
  <si>
    <t>ZACARIAS</t>
  </si>
  <si>
    <t>ALDANA</t>
  </si>
  <si>
    <t>SANTI</t>
  </si>
  <si>
    <t>HUAYANAY</t>
  </si>
  <si>
    <t>NAUPARI</t>
  </si>
  <si>
    <t>ESLAVA</t>
  </si>
  <si>
    <t>JUSTINIANO</t>
  </si>
  <si>
    <t>ALAN</t>
  </si>
  <si>
    <t>HUACCHO</t>
  </si>
  <si>
    <t>JENNY MARTHA</t>
  </si>
  <si>
    <t>MATA</t>
  </si>
  <si>
    <t>MERY</t>
  </si>
  <si>
    <t>ELIZABETH CECILIA</t>
  </si>
  <si>
    <t>COTARATE</t>
  </si>
  <si>
    <t>ARHUATA</t>
  </si>
  <si>
    <t>SOLÓRZANO</t>
  </si>
  <si>
    <t>CHORA</t>
  </si>
  <si>
    <t>URTECHO</t>
  </si>
  <si>
    <t>CADENA</t>
  </si>
  <si>
    <t>CHACCHI</t>
  </si>
  <si>
    <t>LUCIO</t>
  </si>
  <si>
    <t>BASTIDAS</t>
  </si>
  <si>
    <t>UCAÑAN</t>
  </si>
  <si>
    <t>BULLON</t>
  </si>
  <si>
    <t>HUAMALIES</t>
  </si>
  <si>
    <t>PAULINA</t>
  </si>
  <si>
    <t>JANINA</t>
  </si>
  <si>
    <t>MIRTHA</t>
  </si>
  <si>
    <t>MALO</t>
  </si>
  <si>
    <t>RUTH ISABEL</t>
  </si>
  <si>
    <t>RAQUEL MARIA</t>
  </si>
  <si>
    <t>BOZA</t>
  </si>
  <si>
    <t>YARUPAITAN</t>
  </si>
  <si>
    <t>PELAYO</t>
  </si>
  <si>
    <t>CARMEN ROSARIO</t>
  </si>
  <si>
    <t>RAFAELE</t>
  </si>
  <si>
    <t>MUNGUIA</t>
  </si>
  <si>
    <t>RICALDE</t>
  </si>
  <si>
    <t>RUA</t>
  </si>
  <si>
    <t>ASCANOA</t>
  </si>
  <si>
    <t>LUIS MIGUEL</t>
  </si>
  <si>
    <t>DIANA MARIBEL</t>
  </si>
  <si>
    <t>IRIS ROXANA</t>
  </si>
  <si>
    <t>CINTHIA</t>
  </si>
  <si>
    <t>PATRICIO</t>
  </si>
  <si>
    <t>JESSICA CECILIA</t>
  </si>
  <si>
    <t>CORRO</t>
  </si>
  <si>
    <t>SILVIA DORIS</t>
  </si>
  <si>
    <t>CARMEN PATRICIA</t>
  </si>
  <si>
    <t>GLADYS ELENA</t>
  </si>
  <si>
    <t>BALVIN</t>
  </si>
  <si>
    <t>JESSICA GIOVANNA</t>
  </si>
  <si>
    <t>MARIA JESSICA</t>
  </si>
  <si>
    <t>JOVANA</t>
  </si>
  <si>
    <t>JOSEFINA</t>
  </si>
  <si>
    <t>CAJAHUANCA</t>
  </si>
  <si>
    <t>CARMELO</t>
  </si>
  <si>
    <t>HUAYLLACAYAN</t>
  </si>
  <si>
    <t>KATIA</t>
  </si>
  <si>
    <t>TORREALVA</t>
  </si>
  <si>
    <t>MARIÑAS</t>
  </si>
  <si>
    <t>DAVID DANIEL</t>
  </si>
  <si>
    <t>BASUALDO</t>
  </si>
  <si>
    <t>BALLARTA</t>
  </si>
  <si>
    <t>LASTRERA</t>
  </si>
  <si>
    <t>ROSA MARIBEL</t>
  </si>
  <si>
    <t>MATAMOROS</t>
  </si>
  <si>
    <t>VILCACHAGUA</t>
  </si>
  <si>
    <t>ARTURO PEDRO</t>
  </si>
  <si>
    <t>ELIDA BEATRIZ</t>
  </si>
  <si>
    <t>TORPOCO</t>
  </si>
  <si>
    <t>CARMEN ALICIA</t>
  </si>
  <si>
    <t>HUANAY</t>
  </si>
  <si>
    <t>MARGARITA VICTORIA</t>
  </si>
  <si>
    <t>CHANCASANAMPA</t>
  </si>
  <si>
    <t>MARIBEL ELISA</t>
  </si>
  <si>
    <t>MAGARIÑO</t>
  </si>
  <si>
    <t>RUTH LILIANA</t>
  </si>
  <si>
    <t>CALSINA</t>
  </si>
  <si>
    <t>ZENAIDA</t>
  </si>
  <si>
    <t>PERLA</t>
  </si>
  <si>
    <t>ESTANISLAO</t>
  </si>
  <si>
    <t>CASTRILLON</t>
  </si>
  <si>
    <t>LISSETTE KARINA</t>
  </si>
  <si>
    <t>MOZA</t>
  </si>
  <si>
    <t>RAVELO</t>
  </si>
  <si>
    <t>BETZABE</t>
  </si>
  <si>
    <t>MARY CARMEN</t>
  </si>
  <si>
    <t>ALOR</t>
  </si>
  <si>
    <t>JAMES</t>
  </si>
  <si>
    <t>CABRAL</t>
  </si>
  <si>
    <t>ZULEMA PATRICIA</t>
  </si>
  <si>
    <t>YOLANDA MARIA</t>
  </si>
  <si>
    <t>ATAPOMA</t>
  </si>
  <si>
    <t>INUMA</t>
  </si>
  <si>
    <t>HUAMANLAZO</t>
  </si>
  <si>
    <t>ELIZABETH ROSA</t>
  </si>
  <si>
    <t>MARIA GLADYS</t>
  </si>
  <si>
    <t>MARIA ANDREA</t>
  </si>
  <si>
    <t>CAUNALLA</t>
  </si>
  <si>
    <t>EDITH NANCY</t>
  </si>
  <si>
    <t>AYUQUE</t>
  </si>
  <si>
    <t>MIRYAM</t>
  </si>
  <si>
    <t>GABANCHO</t>
  </si>
  <si>
    <t>ROSANA HILDA</t>
  </si>
  <si>
    <t>ARIZAPANA</t>
  </si>
  <si>
    <t>TANIA PAOLA</t>
  </si>
  <si>
    <t>SILVIA ROSARIO</t>
  </si>
  <si>
    <t>UGEL 06 ATE</t>
  </si>
  <si>
    <t>JULEISI ELIDA</t>
  </si>
  <si>
    <t>LLANCO</t>
  </si>
  <si>
    <t>LILIA CONSUELO</t>
  </si>
  <si>
    <t>PATRICIA MARGOT</t>
  </si>
  <si>
    <t>MILAGROS GIANELLA</t>
  </si>
  <si>
    <t>CONSUELO MARGARITA</t>
  </si>
  <si>
    <t>IRIS ESTHER</t>
  </si>
  <si>
    <t>CARMEN ESTHER</t>
  </si>
  <si>
    <t>GUZMAN DE RAMOS</t>
  </si>
  <si>
    <t>ROSA BERTHA</t>
  </si>
  <si>
    <t>JACKELINE JOHANA</t>
  </si>
  <si>
    <t>JUDITH GRACIELA</t>
  </si>
  <si>
    <t>YUPARI</t>
  </si>
  <si>
    <t>AMPUDIA</t>
  </si>
  <si>
    <t>LAURA ROSALIA</t>
  </si>
  <si>
    <t>ERIKA ROSA</t>
  </si>
  <si>
    <t>MAGALI PAOLA</t>
  </si>
  <si>
    <t>YLONA YSABEL</t>
  </si>
  <si>
    <t>NORA SOLEDAD</t>
  </si>
  <si>
    <t>DANIEL CANCIO</t>
  </si>
  <si>
    <t>MUCHA DE PALOMINO</t>
  </si>
  <si>
    <t>KATIA SUSAN</t>
  </si>
  <si>
    <t>MARINA ESTELA</t>
  </si>
  <si>
    <t>MYRIAN IVONNE</t>
  </si>
  <si>
    <t>ARAGONES</t>
  </si>
  <si>
    <t>IBEL YOSSELIN</t>
  </si>
  <si>
    <t>AIJA</t>
  </si>
  <si>
    <t>LISSETTE</t>
  </si>
  <si>
    <t>LINARES DE QUEVEDO</t>
  </si>
  <si>
    <t>ELIANYSBETH COROMOTO</t>
  </si>
  <si>
    <t>GENEBROZO</t>
  </si>
  <si>
    <t>YONILZA</t>
  </si>
  <si>
    <t>TREMOLADA</t>
  </si>
  <si>
    <t>MARIA JIMENA</t>
  </si>
  <si>
    <t>CRISTAL GENESIS MARIA PAOLA</t>
  </si>
  <si>
    <t>YURA</t>
  </si>
  <si>
    <t>KATERINE MISHELY</t>
  </si>
  <si>
    <t>NILDA ELIZABETH</t>
  </si>
  <si>
    <t>LISBHET</t>
  </si>
  <si>
    <t>DANIA GRECIA ANGIE</t>
  </si>
  <si>
    <t>GISELA YOHANA</t>
  </si>
  <si>
    <t>MAYRA ESTHER</t>
  </si>
  <si>
    <t>MARIA EMILIA</t>
  </si>
  <si>
    <t>KATHERIN NELLIDA</t>
  </si>
  <si>
    <t>ERICELA</t>
  </si>
  <si>
    <t>CLAUDIA ROSA</t>
  </si>
  <si>
    <t>AMELIA DAYAN IRENE</t>
  </si>
  <si>
    <t>BASAURI</t>
  </si>
  <si>
    <t>CINDY KARINA</t>
  </si>
  <si>
    <t>FIORELA ROSMERY</t>
  </si>
  <si>
    <t>POGGI</t>
  </si>
  <si>
    <t>YAQUELIN YANINA</t>
  </si>
  <si>
    <t>FERNANDEZ DE AQUINO</t>
  </si>
  <si>
    <t>PIERINA LILIANA</t>
  </si>
  <si>
    <t>JOSSELYN DAGHANA</t>
  </si>
  <si>
    <t>EVELYN EDITH</t>
  </si>
  <si>
    <t>CINTHIA ELIZABETH</t>
  </si>
  <si>
    <t>YOHANA MARGARITA</t>
  </si>
  <si>
    <t>LUZ XIOMARA</t>
  </si>
  <si>
    <t>PATRICIA MARTINA</t>
  </si>
  <si>
    <t>PAMELA SUE ELLEN</t>
  </si>
  <si>
    <t>GLENDA MARISOL</t>
  </si>
  <si>
    <t>PARIACHI</t>
  </si>
  <si>
    <t>SARA CLAUDIA</t>
  </si>
  <si>
    <t>VICTORIA YRENE</t>
  </si>
  <si>
    <t>DAMARIS PRISCILA</t>
  </si>
  <si>
    <t>MARIA REBECA</t>
  </si>
  <si>
    <t>FARIBA</t>
  </si>
  <si>
    <t>NURIA MARCELA</t>
  </si>
  <si>
    <t>DULCE VALERIA</t>
  </si>
  <si>
    <t>FELICITA MARIA</t>
  </si>
  <si>
    <t>ANA SULEMA</t>
  </si>
  <si>
    <t>ARVILDO</t>
  </si>
  <si>
    <t>MARGARITA MILAGROS</t>
  </si>
  <si>
    <t>MIRELLA MILUSKA</t>
  </si>
  <si>
    <t>JENNIFER GLADIS</t>
  </si>
  <si>
    <t>FABIOLA ESMERALDA</t>
  </si>
  <si>
    <t>CECILIA HAYDEE</t>
  </si>
  <si>
    <t>ANGELA DE LAS NIEVES</t>
  </si>
  <si>
    <t>MEZA DE HUAMAN</t>
  </si>
  <si>
    <t>MEYLIN</t>
  </si>
  <si>
    <t>SACHAHUAMAN</t>
  </si>
  <si>
    <t>MADELEINY YULIZA</t>
  </si>
  <si>
    <t>MARIA KATIA</t>
  </si>
  <si>
    <t>DORIS ROSA</t>
  </si>
  <si>
    <t>PAOLA AYDEE</t>
  </si>
  <si>
    <t>ROCIO ZORAIDA</t>
  </si>
  <si>
    <t>ROCIO MAGALI</t>
  </si>
  <si>
    <t>ROSA ANGELA CRISTINA</t>
  </si>
  <si>
    <t>DIANA CLAUDIA</t>
  </si>
  <si>
    <t>MAGDA LAURA</t>
  </si>
  <si>
    <t>JENNY SUSAN</t>
  </si>
  <si>
    <t>EVELIN MARYORI</t>
  </si>
  <si>
    <t>SOLEDAD MILAGROS</t>
  </si>
  <si>
    <t>MERCEDES DEL CARMEN</t>
  </si>
  <si>
    <t>KARINA JESSENIA</t>
  </si>
  <si>
    <t>ASHLLY SIDNY</t>
  </si>
  <si>
    <t>SALOME MARY</t>
  </si>
  <si>
    <t>LAURA ANDREA</t>
  </si>
  <si>
    <t>TICLAYAURI</t>
  </si>
  <si>
    <t>ANDREA JULIET</t>
  </si>
  <si>
    <t>YOLANDA ISABEL</t>
  </si>
  <si>
    <t>MORALES DE CABREL</t>
  </si>
  <si>
    <t>PAOLA LICETTE</t>
  </si>
  <si>
    <t>YONASHIRO</t>
  </si>
  <si>
    <t>ANDIA DE BALTAZAR</t>
  </si>
  <si>
    <t>CAMPANELLA</t>
  </si>
  <si>
    <t>RUTH VERONICA NORMA</t>
  </si>
  <si>
    <t>PAMELA JAZMIN</t>
  </si>
  <si>
    <t>ROSALIN KATARINNE</t>
  </si>
  <si>
    <t>JEMINA JIMNA</t>
  </si>
  <si>
    <t>ASCENCIOS</t>
  </si>
  <si>
    <t>MONICA LUCERO</t>
  </si>
  <si>
    <t>MARTHA GABRIELA</t>
  </si>
  <si>
    <t>SONIA CLENER</t>
  </si>
  <si>
    <t>HELLEN CAROLINA</t>
  </si>
  <si>
    <t>FATIMA ROSARIO</t>
  </si>
  <si>
    <t>LIBA</t>
  </si>
  <si>
    <t>DIANA YANNET</t>
  </si>
  <si>
    <t>ZENOBIA GUISEETT</t>
  </si>
  <si>
    <t>NORA SILVIA</t>
  </si>
  <si>
    <t>KATHERIN RUBI</t>
  </si>
  <si>
    <t>GLORIA ELIANA</t>
  </si>
  <si>
    <t>ALICIA ANA</t>
  </si>
  <si>
    <t>CARMEN YELINA</t>
  </si>
  <si>
    <t>MYRIAM CAROLINA</t>
  </si>
  <si>
    <t>MONDALGO DE LAGUNA</t>
  </si>
  <si>
    <t>MARIA DORALIZ</t>
  </si>
  <si>
    <t>PILAR SOFIA</t>
  </si>
  <si>
    <t>CLIMACO</t>
  </si>
  <si>
    <t>MUR</t>
  </si>
  <si>
    <t>MONICA FERNANDA</t>
  </si>
  <si>
    <t>AYME SEBASTIANA</t>
  </si>
  <si>
    <t>LILIANA JANETH</t>
  </si>
  <si>
    <t>NATALY ERIKA</t>
  </si>
  <si>
    <t>CRISLY MARILIAN</t>
  </si>
  <si>
    <t>CANTORAL</t>
  </si>
  <si>
    <t>GIULIANA TERESA</t>
  </si>
  <si>
    <t>YUMIRA ESTHER</t>
  </si>
  <si>
    <t>CASAÑO</t>
  </si>
  <si>
    <t>ROSE MARIE</t>
  </si>
  <si>
    <t>BETTCY ROCIO</t>
  </si>
  <si>
    <t>LEYLA KELLY</t>
  </si>
  <si>
    <t>SANDRA KAROL</t>
  </si>
  <si>
    <t>SHIRLEY DEL CARMEN</t>
  </si>
  <si>
    <t>JUANA MARGOT</t>
  </si>
  <si>
    <t>YADIRA DANICZA</t>
  </si>
  <si>
    <t>JULIANA VANESSA</t>
  </si>
  <si>
    <t>HUAYNATES</t>
  </si>
  <si>
    <t>ROXANA JENISA</t>
  </si>
  <si>
    <t>KAREN ROSS IVETTE</t>
  </si>
  <si>
    <t>YATLI SARITA</t>
  </si>
  <si>
    <t>GUINOZA</t>
  </si>
  <si>
    <t>BETTY ROSA</t>
  </si>
  <si>
    <t>MARICELA LIZZY GEORGINA</t>
  </si>
  <si>
    <t>APAÉSTEGUI</t>
  </si>
  <si>
    <t>DUANAMA</t>
  </si>
  <si>
    <t>SOYER</t>
  </si>
  <si>
    <t>LLUNETH</t>
  </si>
  <si>
    <t>GRECIA ARABELLA</t>
  </si>
  <si>
    <t>CHUPAYO</t>
  </si>
  <si>
    <t>JHUDIT MIRIAN</t>
  </si>
  <si>
    <t>MANZANO</t>
  </si>
  <si>
    <t>ALONDRA ARAMIS</t>
  </si>
  <si>
    <t>BURBANK</t>
  </si>
  <si>
    <t>STELLA PATRICIA</t>
  </si>
  <si>
    <t>NOELIA ESTHER</t>
  </si>
  <si>
    <t>EYNN RITA</t>
  </si>
  <si>
    <t>FLOR DE MARIA ROSMERI</t>
  </si>
  <si>
    <t>YESSLIN PIERINA</t>
  </si>
  <si>
    <t>YULY DERY</t>
  </si>
  <si>
    <t>LESLY GESABEL</t>
  </si>
  <si>
    <t>LUPA</t>
  </si>
  <si>
    <t>DANIELA FERNANDA</t>
  </si>
  <si>
    <t>POMALAZO</t>
  </si>
  <si>
    <t>ERIKA JUANA</t>
  </si>
  <si>
    <t>JOANNY JAQUELINE</t>
  </si>
  <si>
    <t>KATHERINE ELSITA</t>
  </si>
  <si>
    <t>GUISELLA SHARON</t>
  </si>
  <si>
    <t>ALEXANDRA</t>
  </si>
  <si>
    <t>EVELIN YULISA</t>
  </si>
  <si>
    <t>KARLA MEDALITH</t>
  </si>
  <si>
    <t>ROSARIO MERY</t>
  </si>
  <si>
    <t>KELLYN NATHALY</t>
  </si>
  <si>
    <t>ZOILA EMPERATRIZ</t>
  </si>
  <si>
    <t>ANABELLA</t>
  </si>
  <si>
    <t>ALVIÑO</t>
  </si>
  <si>
    <t>CAROL PATRICIA</t>
  </si>
  <si>
    <t>LILY LOURDES</t>
  </si>
  <si>
    <t>GLADIS MONICA</t>
  </si>
  <si>
    <t>JOSELYN ESTEFANY</t>
  </si>
  <si>
    <t>JENNY EVELING</t>
  </si>
  <si>
    <t>SARA IBON</t>
  </si>
  <si>
    <t>SILVIA MARIANA</t>
  </si>
  <si>
    <t>MARISOL YULISSA</t>
  </si>
  <si>
    <t>YELENIA</t>
  </si>
  <si>
    <t>ESNAYDER ROXANA</t>
  </si>
  <si>
    <t>LUCI EDITH</t>
  </si>
  <si>
    <t>ARACELLY ESTHER</t>
  </si>
  <si>
    <t>KAREN MIRELLA</t>
  </si>
  <si>
    <t>YELIV EVELYN</t>
  </si>
  <si>
    <t>CORPUS</t>
  </si>
  <si>
    <t>GLORIA ROCIO</t>
  </si>
  <si>
    <t>KAROL JHEYM</t>
  </si>
  <si>
    <t>MONICA KARLA</t>
  </si>
  <si>
    <t>JUANITA INES</t>
  </si>
  <si>
    <t>AZABACHE DE AYALA</t>
  </si>
  <si>
    <t>NAOMI</t>
  </si>
  <si>
    <t>EVA JUDITH</t>
  </si>
  <si>
    <t>SARA TORIBIA</t>
  </si>
  <si>
    <t>NORMA ANGELICA</t>
  </si>
  <si>
    <t>ALCOHOSER</t>
  </si>
  <si>
    <t>NOEMI MILAGROS</t>
  </si>
  <si>
    <t>MARINA ELISA</t>
  </si>
  <si>
    <t>YENNY ROSA</t>
  </si>
  <si>
    <t>DORIS ANATOLIA</t>
  </si>
  <si>
    <t>EUFRACIO</t>
  </si>
  <si>
    <t>ELVA BLANCA</t>
  </si>
  <si>
    <t>GIOVANNA LEYCI</t>
  </si>
  <si>
    <t>TOMASA ISABEL</t>
  </si>
  <si>
    <t>ISELA</t>
  </si>
  <si>
    <t>IVON ESTEFANY</t>
  </si>
  <si>
    <t>JESSICA NOELIA</t>
  </si>
  <si>
    <t>AURORA ESMERALDA</t>
  </si>
  <si>
    <t>KATHERIN ANILU</t>
  </si>
  <si>
    <t>BENGOLEA</t>
  </si>
  <si>
    <t>JAQUELINE MARITZA</t>
  </si>
  <si>
    <t>CANDY MADELEY</t>
  </si>
  <si>
    <t>MARIA TERESA JUDITH</t>
  </si>
  <si>
    <t>FELICITA MARITZA</t>
  </si>
  <si>
    <t>BETSI JOYCE</t>
  </si>
  <si>
    <t>DORILA</t>
  </si>
  <si>
    <t>PAMELA ESTHER</t>
  </si>
  <si>
    <t>CANCHUMANTA</t>
  </si>
  <si>
    <t>BETSY LOURDES</t>
  </si>
  <si>
    <t>MARISOL YAKELIN</t>
  </si>
  <si>
    <t>CHUÑOCCA</t>
  </si>
  <si>
    <t>ESTRELLA JETSABELL</t>
  </si>
  <si>
    <t>DEBORAH MADELEINE</t>
  </si>
  <si>
    <t>TEREZA ELIZABETH</t>
  </si>
  <si>
    <t>JANETT MAGALY</t>
  </si>
  <si>
    <t>MARIELA AIDA</t>
  </si>
  <si>
    <t>ANA EDITH</t>
  </si>
  <si>
    <t>SOFIA MELIDA</t>
  </si>
  <si>
    <t>RIVA</t>
  </si>
  <si>
    <t>MELANY GRACE</t>
  </si>
  <si>
    <t>EDITH YOVANNI</t>
  </si>
  <si>
    <t>AURES</t>
  </si>
  <si>
    <t>CUSIPOMA</t>
  </si>
  <si>
    <t>FLOR ELVIRA</t>
  </si>
  <si>
    <t>CINTHIA ALEJANDRA</t>
  </si>
  <si>
    <t>ELBA DELINA</t>
  </si>
  <si>
    <t>AMELIA PILAR</t>
  </si>
  <si>
    <t>CAJAHUAMAN</t>
  </si>
  <si>
    <t>CECILIA OLIVIA</t>
  </si>
  <si>
    <t>SUSANA EDITH</t>
  </si>
  <si>
    <t>CELESTE SIBONEY</t>
  </si>
  <si>
    <t>MARY JANETT</t>
  </si>
  <si>
    <t>ROXANA KATTY</t>
  </si>
  <si>
    <t>MACASSI</t>
  </si>
  <si>
    <t>MIRIAM BLANCA</t>
  </si>
  <si>
    <t>STEPHANNY OMAYDA</t>
  </si>
  <si>
    <t>HILDA ESTHER</t>
  </si>
  <si>
    <t>JESSICA ISABEL</t>
  </si>
  <si>
    <t>CHAPPE</t>
  </si>
  <si>
    <t>MARILIN ALEJANDRA</t>
  </si>
  <si>
    <t>ELENA ESTHER</t>
  </si>
  <si>
    <t>MAGDA EDDITA</t>
  </si>
  <si>
    <t>GLORIA GIULIANA</t>
  </si>
  <si>
    <t>BRIGITTE URIES</t>
  </si>
  <si>
    <t>GRACIELA JUDITH</t>
  </si>
  <si>
    <t>LEHA SUSAN</t>
  </si>
  <si>
    <t>MARLENY ELIZABETH</t>
  </si>
  <si>
    <t>RAQUEL ELVIRA</t>
  </si>
  <si>
    <t>AULLA</t>
  </si>
  <si>
    <t>JULISSA ROSARIO</t>
  </si>
  <si>
    <t>CINTHIA LIZBETH</t>
  </si>
  <si>
    <t>MARIA LUCIANA</t>
  </si>
  <si>
    <t>DAISY JENNY</t>
  </si>
  <si>
    <t>ESPINOSA</t>
  </si>
  <si>
    <t>BABY LINDSAY</t>
  </si>
  <si>
    <t>ALEXANDRA MARIELLA</t>
  </si>
  <si>
    <t>HUAMANI DE CABEZAS</t>
  </si>
  <si>
    <t>MARIMAR GISELA</t>
  </si>
  <si>
    <t>ESTRELLA JESMINA</t>
  </si>
  <si>
    <t>MIRIAM ANTONIETA</t>
  </si>
  <si>
    <t>JISSEL MIOSOTHIS</t>
  </si>
  <si>
    <t>XIOMY LESLI</t>
  </si>
  <si>
    <t>CYNDIA DEYSI</t>
  </si>
  <si>
    <t>JHOSELIN VICTORIA</t>
  </si>
  <si>
    <t>ENMA DORIS</t>
  </si>
  <si>
    <t>HAYDEE CELIA</t>
  </si>
  <si>
    <t>MISHEELL JENNIFER</t>
  </si>
  <si>
    <t>RAQUEL CATHERINE</t>
  </si>
  <si>
    <t>APARI</t>
  </si>
  <si>
    <t>MERY ERIKA</t>
  </si>
  <si>
    <t>NADIEZHDA</t>
  </si>
  <si>
    <t>ROSARIO IRMA</t>
  </si>
  <si>
    <t>DORA VIRGINIA</t>
  </si>
  <si>
    <t>SARA MARLENY</t>
  </si>
  <si>
    <t>MAGAN</t>
  </si>
  <si>
    <t>GHIORZO</t>
  </si>
  <si>
    <t>GIOVANNA MILAGROS</t>
  </si>
  <si>
    <t>DIANA GUADALUPE</t>
  </si>
  <si>
    <t>ROSALIN</t>
  </si>
  <si>
    <t>MARY CHRIS</t>
  </si>
  <si>
    <t>CCUCHO</t>
  </si>
  <si>
    <t>OLINDA MARLENE</t>
  </si>
  <si>
    <t>LILIANA LIZ</t>
  </si>
  <si>
    <t>SILVIA ROSA</t>
  </si>
  <si>
    <t>YARIXA DIVINA</t>
  </si>
  <si>
    <t>ANDREINA GLADYS</t>
  </si>
  <si>
    <t>MERY YESELA</t>
  </si>
  <si>
    <t>SUZY</t>
  </si>
  <si>
    <t>MILAGROS ANGELA</t>
  </si>
  <si>
    <t>SILVANA BRISSETTE</t>
  </si>
  <si>
    <t>PIVOYNE</t>
  </si>
  <si>
    <t>ZONIA LEONORA</t>
  </si>
  <si>
    <t>ALEXANDRA CAMILA</t>
  </si>
  <si>
    <t>IVONE CATHERIN</t>
  </si>
  <si>
    <t>DENISSE GIOVANA</t>
  </si>
  <si>
    <t>FABIOLA MARILUZ</t>
  </si>
  <si>
    <t>CALLACNA</t>
  </si>
  <si>
    <t>EDITH VIRGINIA</t>
  </si>
  <si>
    <t>TISSE EDITH</t>
  </si>
  <si>
    <t>MOLEROS</t>
  </si>
  <si>
    <t>MAVEL NANCY</t>
  </si>
  <si>
    <t>HILDA AIDEE</t>
  </si>
  <si>
    <t>SILVANA REBECA</t>
  </si>
  <si>
    <t>DAVILA DE TIPISMANA</t>
  </si>
  <si>
    <t>ANTONIA ISABEL</t>
  </si>
  <si>
    <t>TANIA EUDOVIA</t>
  </si>
  <si>
    <t>DE LA PEÑA</t>
  </si>
  <si>
    <t>CLAUDIA MAGALI</t>
  </si>
  <si>
    <t>IVY CECILIA</t>
  </si>
  <si>
    <t>KARINA MARY</t>
  </si>
  <si>
    <t>MANDARACHI</t>
  </si>
  <si>
    <t>JAKELINE JANETT</t>
  </si>
  <si>
    <t>SAJAMI DE HUALLANCA</t>
  </si>
  <si>
    <t>REYNA ODALIS</t>
  </si>
  <si>
    <t>YESSENIA SUSAM</t>
  </si>
  <si>
    <t>LAURENT AMERICA</t>
  </si>
  <si>
    <t>LISSETH YESENIA</t>
  </si>
  <si>
    <t>MILAGROS HAYDEE</t>
  </si>
  <si>
    <t>JENNYFER OMAYRA</t>
  </si>
  <si>
    <t>MIGDALIA LEONOR</t>
  </si>
  <si>
    <t>KANDY JACKELYN</t>
  </si>
  <si>
    <t>ORDAYA</t>
  </si>
  <si>
    <t>SARA KELLYS</t>
  </si>
  <si>
    <t>LLANOS DE SANTANA</t>
  </si>
  <si>
    <t>GLADYS EVA</t>
  </si>
  <si>
    <t>DAMARIS DALMA</t>
  </si>
  <si>
    <t>FIORELA SUSANA</t>
  </si>
  <si>
    <t>YOSELIN RUTH</t>
  </si>
  <si>
    <t>MAYUMI SESY</t>
  </si>
  <si>
    <t>VALERIA JOSSELIN</t>
  </si>
  <si>
    <t>FARFAN DE TUTAYA</t>
  </si>
  <si>
    <t>JOSEFINA GARDENIA</t>
  </si>
  <si>
    <t>DENISSE GERALDINE</t>
  </si>
  <si>
    <t>NATALIA STEPHANIE</t>
  </si>
  <si>
    <t>SEDAN</t>
  </si>
  <si>
    <t>KAREN CONSUELO</t>
  </si>
  <si>
    <t>GABY YOLANDA</t>
  </si>
  <si>
    <t>KARLITA NOELDY</t>
  </si>
  <si>
    <t>JESSENIA AZALIA</t>
  </si>
  <si>
    <t>BERYIT</t>
  </si>
  <si>
    <t>DEISY MARGOT</t>
  </si>
  <si>
    <t>MARTHY LUCILA</t>
  </si>
  <si>
    <t>YEPEZ</t>
  </si>
  <si>
    <t>MELIZA MELANIE</t>
  </si>
  <si>
    <t>JESUS MARLENE</t>
  </si>
  <si>
    <t>JESSICA CEILA</t>
  </si>
  <si>
    <t>GENDRAU</t>
  </si>
  <si>
    <t>ADARMES</t>
  </si>
  <si>
    <t>DANITZA MARRYORI</t>
  </si>
  <si>
    <t>KARLA VANESSA</t>
  </si>
  <si>
    <t>YSABEL MILAGROS</t>
  </si>
  <si>
    <t>LEDY DIANA</t>
  </si>
  <si>
    <t>VILMA ANAMARIA</t>
  </si>
  <si>
    <t>MARY MARIBI</t>
  </si>
  <si>
    <t>ALTUNA</t>
  </si>
  <si>
    <t>AQUIÑO DE GOMEZ</t>
  </si>
  <si>
    <t>ERIKA DEL ROSARIO</t>
  </si>
  <si>
    <t>RICO</t>
  </si>
  <si>
    <t>ELIMAR BEATRIZ</t>
  </si>
  <si>
    <t>PAMELA JAQUELINE</t>
  </si>
  <si>
    <t>YGNA</t>
  </si>
  <si>
    <t>NANCY MERCEDES</t>
  </si>
  <si>
    <t>SANTY</t>
  </si>
  <si>
    <t>LAURA SALOME</t>
  </si>
  <si>
    <t>VIKY INES</t>
  </si>
  <si>
    <t>KETTY JUDITH</t>
  </si>
  <si>
    <t>MARROQUIN DE ENCISO</t>
  </si>
  <si>
    <t>REYNA CRISTINA</t>
  </si>
  <si>
    <t>HAYDE ROXANA</t>
  </si>
  <si>
    <t>DORIS ESMERALDA</t>
  </si>
  <si>
    <t>TORALBA</t>
  </si>
  <si>
    <t>PINCHI</t>
  </si>
  <si>
    <t>ORNELLA</t>
  </si>
  <si>
    <t>FIORELLA CRISTINA</t>
  </si>
  <si>
    <t>CARY ELIZABETH</t>
  </si>
  <si>
    <t>TUMAYA</t>
  </si>
  <si>
    <t>CHAUSTICA</t>
  </si>
  <si>
    <t>GABRIELA SOLEDAD</t>
  </si>
  <si>
    <t>ESLADO</t>
  </si>
  <si>
    <t>FIORELLA LISSETH</t>
  </si>
  <si>
    <t>RUTH ESTHER</t>
  </si>
  <si>
    <t>SHICSHI</t>
  </si>
  <si>
    <t>EUFROCINA GUDELIA</t>
  </si>
  <si>
    <t>VILDA NELLY</t>
  </si>
  <si>
    <t>SAM</t>
  </si>
  <si>
    <t>JESSI</t>
  </si>
  <si>
    <t>ELDA JUSTINE</t>
  </si>
  <si>
    <t>SANTA JHAKELIN</t>
  </si>
  <si>
    <t>AGUAYO DE MALDONADO</t>
  </si>
  <si>
    <t>NELLY SILVANA</t>
  </si>
  <si>
    <t>LAURA CECILIA</t>
  </si>
  <si>
    <t>JOHANA VANESSA</t>
  </si>
  <si>
    <t>ENMA</t>
  </si>
  <si>
    <t>RUTH DENNY</t>
  </si>
  <si>
    <t>LLILDA</t>
  </si>
  <si>
    <t>CAYCO</t>
  </si>
  <si>
    <t>ZONIA</t>
  </si>
  <si>
    <t>FELICITA ROCIO</t>
  </si>
  <si>
    <t>PUCHOC DE CHUCO</t>
  </si>
  <si>
    <t>DAMARIS ISABEL</t>
  </si>
  <si>
    <t>MARGARITA ROSA</t>
  </si>
  <si>
    <t>SANDRA GIANNINA</t>
  </si>
  <si>
    <t>NAHIOMI ZOILA</t>
  </si>
  <si>
    <t>YENNIFER ROSMERY</t>
  </si>
  <si>
    <t>PATILLA</t>
  </si>
  <si>
    <t>NORCA</t>
  </si>
  <si>
    <t>GINOCCHIO</t>
  </si>
  <si>
    <t>KETY ROSIBEL</t>
  </si>
  <si>
    <t>VALLEJOS DE ONETTO</t>
  </si>
  <si>
    <t>MILAGROS TATUM</t>
  </si>
  <si>
    <t>ALEXA RAPHAELA</t>
  </si>
  <si>
    <t>JACKELINE ROSARIO</t>
  </si>
  <si>
    <t>RUTTI</t>
  </si>
  <si>
    <t>SAIDA NICIDA</t>
  </si>
  <si>
    <t>DIANA FRANCISCA</t>
  </si>
  <si>
    <t>EUTROPIA BLANCA</t>
  </si>
  <si>
    <t>GIOVANNA YULY</t>
  </si>
  <si>
    <t>JENNIFFER ZADITH</t>
  </si>
  <si>
    <t>ADA FELICIA</t>
  </si>
  <si>
    <t>ROSMERY JUDITH</t>
  </si>
  <si>
    <t>DALIA LAURA</t>
  </si>
  <si>
    <t>ESPIDEA</t>
  </si>
  <si>
    <t>HEMBERT TRINIDAD</t>
  </si>
  <si>
    <t>SILVIA ANILU</t>
  </si>
  <si>
    <t>ZULEMA MARTINA</t>
  </si>
  <si>
    <t>GALUTCHKA EVELYN</t>
  </si>
  <si>
    <t>MARAS</t>
  </si>
  <si>
    <t>FLOR RITA</t>
  </si>
  <si>
    <t>JESSICA VERONICA</t>
  </si>
  <si>
    <t>MIGUE</t>
  </si>
  <si>
    <t>EUGENIA LORENZA</t>
  </si>
  <si>
    <t>QUISPE DE QUISPE</t>
  </si>
  <si>
    <t>YOVANNA RAQUEL</t>
  </si>
  <si>
    <t>JURADO DE MEDINA</t>
  </si>
  <si>
    <t>DANY EVITA</t>
  </si>
  <si>
    <t>JUANA MARIVEL</t>
  </si>
  <si>
    <t>SILVIA JOHANA</t>
  </si>
  <si>
    <t>ESTRELLA MILAGROS</t>
  </si>
  <si>
    <t>BERTHA JANNET</t>
  </si>
  <si>
    <t>KEYLA YANETH</t>
  </si>
  <si>
    <t>MARIA DEYSY</t>
  </si>
  <si>
    <t>LIZ CAROLINA</t>
  </si>
  <si>
    <t>TAMBINE</t>
  </si>
  <si>
    <t>MARLENE ANTONIA</t>
  </si>
  <si>
    <t>NANCY JACQUELINE</t>
  </si>
  <si>
    <t>IBETH</t>
  </si>
  <si>
    <t>MARIELIZ MELODY</t>
  </si>
  <si>
    <t>MALENA CINTHYA</t>
  </si>
  <si>
    <t>BRENDA KARIN</t>
  </si>
  <si>
    <t>CROSSETTI</t>
  </si>
  <si>
    <t>LIDUVINA ESBITA</t>
  </si>
  <si>
    <t>MAYANCHI</t>
  </si>
  <si>
    <t>LANY BRENDA</t>
  </si>
  <si>
    <t>MYRIAM MARILU</t>
  </si>
  <si>
    <t>BERNABEL DE CASACHAHUA</t>
  </si>
  <si>
    <t>SUSAN GISELL</t>
  </si>
  <si>
    <t>CARLA MARYCRISTY</t>
  </si>
  <si>
    <t>LILIAN ISABEL</t>
  </si>
  <si>
    <t>POMARINO</t>
  </si>
  <si>
    <t>CAMPOS DE PIZARRO</t>
  </si>
  <si>
    <t>ELMA MARINA</t>
  </si>
  <si>
    <t>HUERE</t>
  </si>
  <si>
    <t>MARITZA SOFIA</t>
  </si>
  <si>
    <t>HELLEN ROSARIO</t>
  </si>
  <si>
    <t>DULA SOLEDAD</t>
  </si>
  <si>
    <t>MIREYA GUADALUPE</t>
  </si>
  <si>
    <t>CHIPANA DE VARA</t>
  </si>
  <si>
    <t>GABRIELA EDITH</t>
  </si>
  <si>
    <t>ANGELICA MASSIEL</t>
  </si>
  <si>
    <t>LYDIA</t>
  </si>
  <si>
    <t>BERTHA ROSALIA</t>
  </si>
  <si>
    <t>ESTHER MELINA</t>
  </si>
  <si>
    <t>MONICA ANGELICA</t>
  </si>
  <si>
    <t>TANIA DEBORAH</t>
  </si>
  <si>
    <t>CAVA</t>
  </si>
  <si>
    <t>KARINA LIZZETT</t>
  </si>
  <si>
    <t>LYNDA MYBELL</t>
  </si>
  <si>
    <t>YANAYACO</t>
  </si>
  <si>
    <t>JESSICA MARIANELA</t>
  </si>
  <si>
    <t>SURAY GISELL</t>
  </si>
  <si>
    <t>IRMA YENNY</t>
  </si>
  <si>
    <t>DARIELA MARIA</t>
  </si>
  <si>
    <t>JUPE</t>
  </si>
  <si>
    <t>BETCY CIPRIANA</t>
  </si>
  <si>
    <t>VERONICA FAUSTA</t>
  </si>
  <si>
    <t>SINCLAIR</t>
  </si>
  <si>
    <t>ELIZABETH CARMEN MERCEDES</t>
  </si>
  <si>
    <t>SANTA CIRILA</t>
  </si>
  <si>
    <t>JUDIT MARGOT</t>
  </si>
  <si>
    <t>CCAULLA</t>
  </si>
  <si>
    <t>PARCO</t>
  </si>
  <si>
    <t>CARACUZMA</t>
  </si>
  <si>
    <t>TAQUIA</t>
  </si>
  <si>
    <t>AUCCATOMA</t>
  </si>
  <si>
    <t>CAMACO</t>
  </si>
  <si>
    <t>LLANTERHUAY</t>
  </si>
  <si>
    <t>SUCSO</t>
  </si>
  <si>
    <t>TOCRA</t>
  </si>
  <si>
    <t>MAXIMILIANO</t>
  </si>
  <si>
    <t>KARI</t>
  </si>
  <si>
    <t>KATERINA</t>
  </si>
  <si>
    <t>CAYACA</t>
  </si>
  <si>
    <t>OLAVARRIA</t>
  </si>
  <si>
    <t>CONOPUMA</t>
  </si>
  <si>
    <t>PIEDRA</t>
  </si>
  <si>
    <t>YOMOND</t>
  </si>
  <si>
    <t>MIRKO JOSE</t>
  </si>
  <si>
    <t>RICHARD ALBERTO</t>
  </si>
  <si>
    <t>CARLOS GIOVANNI</t>
  </si>
  <si>
    <t>AMPARO RAQUEL</t>
  </si>
  <si>
    <t>JAIME GUSTAVO</t>
  </si>
  <si>
    <t>LUZ MARDELY</t>
  </si>
  <si>
    <t>MELISSA LOUSSETTE</t>
  </si>
  <si>
    <t>SOFIA RAQUEL</t>
  </si>
  <si>
    <t>KAREN YESENIA</t>
  </si>
  <si>
    <t>BETTY ELENA</t>
  </si>
  <si>
    <t>MIRIAM ADELAYDA</t>
  </si>
  <si>
    <t>BRUNO JANMANE</t>
  </si>
  <si>
    <t>AYASCA</t>
  </si>
  <si>
    <t>ALDO RENZO</t>
  </si>
  <si>
    <t>CLARIBEL ROSARIO</t>
  </si>
  <si>
    <t>DANIEL ANTONIO</t>
  </si>
  <si>
    <t>MATENCIO</t>
  </si>
  <si>
    <t>ELEAZAR MOISES</t>
  </si>
  <si>
    <t>CUMBA</t>
  </si>
  <si>
    <t>GUISASOLA</t>
  </si>
  <si>
    <t>GRACIELA CARMEN</t>
  </si>
  <si>
    <t>QUICHA</t>
  </si>
  <si>
    <t>HUACACHE</t>
  </si>
  <si>
    <t>TATIANA YESSICA</t>
  </si>
  <si>
    <t>ALEX PAULINO</t>
  </si>
  <si>
    <t>MAYTHE KATERINE</t>
  </si>
  <si>
    <t>DAYANA LISBETH</t>
  </si>
  <si>
    <t>NESTAREZ</t>
  </si>
  <si>
    <t>ALCOCER</t>
  </si>
  <si>
    <t>CESAR CHRISTIAN</t>
  </si>
  <si>
    <t>JOSSY BETH</t>
  </si>
  <si>
    <t>NILDA CRUZ</t>
  </si>
  <si>
    <t>PIERO ANDY</t>
  </si>
  <si>
    <t>GILMER JHON</t>
  </si>
  <si>
    <t>RUBY DAYSI</t>
  </si>
  <si>
    <t>RONALD JHONY</t>
  </si>
  <si>
    <t>EVELIN LUZ</t>
  </si>
  <si>
    <t>ESTELA HILDA</t>
  </si>
  <si>
    <t>SARA CARMEN</t>
  </si>
  <si>
    <t>EDWIN MANUEL</t>
  </si>
  <si>
    <t>ZENAIDA FELICITA</t>
  </si>
  <si>
    <t>FREDDY CESAR</t>
  </si>
  <si>
    <t>JOSE HUGO</t>
  </si>
  <si>
    <t>JEANCARLO BENJAMIN</t>
  </si>
  <si>
    <t>NAGDA JULIA</t>
  </si>
  <si>
    <t>YOSI</t>
  </si>
  <si>
    <t>MAGDA ROSA</t>
  </si>
  <si>
    <t>EDYLUZ</t>
  </si>
  <si>
    <t>SALGUEDO DE AYALA</t>
  </si>
  <si>
    <t>CAROL MEDALI</t>
  </si>
  <si>
    <t>MONCAYO</t>
  </si>
  <si>
    <t>LUCÍA YANÉT</t>
  </si>
  <si>
    <t>WILDE</t>
  </si>
  <si>
    <t>ROMANO</t>
  </si>
  <si>
    <t>CUICAS</t>
  </si>
  <si>
    <t>MINERVA ROSA</t>
  </si>
  <si>
    <t>HOLGER</t>
  </si>
  <si>
    <t>GILMER SALOME</t>
  </si>
  <si>
    <t>MARIO MIGUEL</t>
  </si>
  <si>
    <t>ELIZANA GUME</t>
  </si>
  <si>
    <t>LILA DORA</t>
  </si>
  <si>
    <t>MYRIAN ELIZABETH</t>
  </si>
  <si>
    <t>JHON RONAL</t>
  </si>
  <si>
    <t>YEFER ANDERSON</t>
  </si>
  <si>
    <t>WILSON ABAD</t>
  </si>
  <si>
    <t>CHARLIE FRANKLIN</t>
  </si>
  <si>
    <t>WILMAN FERNANDO</t>
  </si>
  <si>
    <t>GENEY JEAN</t>
  </si>
  <si>
    <t>ALEX DAVID</t>
  </si>
  <si>
    <t>CHOQUECAHUANA</t>
  </si>
  <si>
    <t>EBERTH</t>
  </si>
  <si>
    <t>DIANA IRIS</t>
  </si>
  <si>
    <t>BASCO</t>
  </si>
  <si>
    <t>NATALIO</t>
  </si>
  <si>
    <t>MEXELINA FLOR</t>
  </si>
  <si>
    <t>KARINA ANGELICA</t>
  </si>
  <si>
    <t>STYLER WALTER</t>
  </si>
  <si>
    <t>HUBY</t>
  </si>
  <si>
    <t>KATHERIN ELENA</t>
  </si>
  <si>
    <t>VERONICA ELVIRA</t>
  </si>
  <si>
    <t>GUSTAVO EDUARDO</t>
  </si>
  <si>
    <t>LUDEÑA DE CASTRO</t>
  </si>
  <si>
    <t>GAÑANGO</t>
  </si>
  <si>
    <t>LAVINIA COROMOTO</t>
  </si>
  <si>
    <t>MARISOL CLELIA</t>
  </si>
  <si>
    <t>PEDRAGAS</t>
  </si>
  <si>
    <t>CECILIA LUISA</t>
  </si>
  <si>
    <t>ALEX ORESTES</t>
  </si>
  <si>
    <t>MICHEL JULIAN</t>
  </si>
  <si>
    <t>MARIELA MARLENY</t>
  </si>
  <si>
    <t>RUBEN JULIAN</t>
  </si>
  <si>
    <t>ELIZABETH PETRONILA</t>
  </si>
  <si>
    <t>GUDELIA HERMELINDA</t>
  </si>
  <si>
    <t>JENYFER KAREM</t>
  </si>
  <si>
    <t>STEPHANIE</t>
  </si>
  <si>
    <t>JENY URSULA</t>
  </si>
  <si>
    <t>ALEJANDRO ARTURO</t>
  </si>
  <si>
    <t>MODRAGON</t>
  </si>
  <si>
    <t>JUAN YUNIOR</t>
  </si>
  <si>
    <t>PATRICIA YOSELYN</t>
  </si>
  <si>
    <t>FLORENTINA VIOLETA</t>
  </si>
  <si>
    <t>SHANTY RAQUEL</t>
  </si>
  <si>
    <t>PAMELA VANESSA</t>
  </si>
  <si>
    <t>LIZBETH VIRGINIA</t>
  </si>
  <si>
    <t>ROSALYN DORILA</t>
  </si>
  <si>
    <t>REMACHE</t>
  </si>
  <si>
    <t>CARLOS SAUL</t>
  </si>
  <si>
    <t>CYNTHIA MARLENY</t>
  </si>
  <si>
    <t>EDSON JHONNY</t>
  </si>
  <si>
    <t>LIZETH JANET</t>
  </si>
  <si>
    <t>SHIRLEY ROSARIO</t>
  </si>
  <si>
    <t>ANGELA FELICIA</t>
  </si>
  <si>
    <t>CHELSEA SARAI</t>
  </si>
  <si>
    <t>ELSA AURORA</t>
  </si>
  <si>
    <t>OMAR ADOLFO</t>
  </si>
  <si>
    <t>ROSA MARGARITA</t>
  </si>
  <si>
    <t>ELVIS RONAL</t>
  </si>
  <si>
    <t>ANGELA CLEOFE</t>
  </si>
  <si>
    <t>MAGALY RAQUEL</t>
  </si>
  <si>
    <t>MIRIAM LUCY</t>
  </si>
  <si>
    <t>SOPANTA</t>
  </si>
  <si>
    <t>MARCOS MICHELL</t>
  </si>
  <si>
    <t>NILTON MAXS</t>
  </si>
  <si>
    <t>MARIA BETTY</t>
  </si>
  <si>
    <t>ATAVAR</t>
  </si>
  <si>
    <t>MILDER MARTIN</t>
  </si>
  <si>
    <t>ELIASAR CARLOS</t>
  </si>
  <si>
    <t>JULIA EMILY</t>
  </si>
  <si>
    <t>JUNIOR EDWIN</t>
  </si>
  <si>
    <t>HELIO ARISTIDES</t>
  </si>
  <si>
    <t>YAMILETH GUILIANA</t>
  </si>
  <si>
    <t>HUALLULLO</t>
  </si>
  <si>
    <t>REYNALDO FRANNI</t>
  </si>
  <si>
    <t>CLEVER JOHNNY</t>
  </si>
  <si>
    <t>CELESTINO JUAN</t>
  </si>
  <si>
    <t>IDA ADELA</t>
  </si>
  <si>
    <t>LLACCTARIMAY</t>
  </si>
  <si>
    <t>REMENTERIA</t>
  </si>
  <si>
    <t>ALICE MARY</t>
  </si>
  <si>
    <t>DEIVI SANTOS</t>
  </si>
  <si>
    <t>SARONITA KEILA</t>
  </si>
  <si>
    <t>YANET ESMERALDA</t>
  </si>
  <si>
    <t>ALADINO</t>
  </si>
  <si>
    <t>USNAYO</t>
  </si>
  <si>
    <t>YRENE JULIA</t>
  </si>
  <si>
    <t>LUIS LUCHO</t>
  </si>
  <si>
    <t>GLORIA MARILUZ</t>
  </si>
  <si>
    <t>BENAIA DANY</t>
  </si>
  <si>
    <t>ZENON ADOLFO</t>
  </si>
  <si>
    <t>LILIAN ODELY</t>
  </si>
  <si>
    <t>IRIS INES</t>
  </si>
  <si>
    <t>MAGALI LUPE</t>
  </si>
  <si>
    <t>FELIX MOISES</t>
  </si>
  <si>
    <t>ALAN AUGUSTO</t>
  </si>
  <si>
    <t>IRMA VICENTA</t>
  </si>
  <si>
    <t>ORIANA MARLENE AISHA</t>
  </si>
  <si>
    <t>SOPLOPUCO</t>
  </si>
  <si>
    <t>DALMA CRISTINA</t>
  </si>
  <si>
    <t>ALBURQUERQUE</t>
  </si>
  <si>
    <t>ALBUQUERQUE</t>
  </si>
  <si>
    <t>MARIA STEPHANIE</t>
  </si>
  <si>
    <t>GABRIELA JAKELINA</t>
  </si>
  <si>
    <t>GINA</t>
  </si>
  <si>
    <t>DEYSI YULLIANA</t>
  </si>
  <si>
    <t>GISELLE HEIDI</t>
  </si>
  <si>
    <t>GIOVANA MERCEDES</t>
  </si>
  <si>
    <t>KRISS BRENDA ALHELI</t>
  </si>
  <si>
    <t>TARGELIA KARIM</t>
  </si>
  <si>
    <t>SHEILA SHIRLEY</t>
  </si>
  <si>
    <t>YULY NATALY</t>
  </si>
  <si>
    <t>JACKELINE VANESSA</t>
  </si>
  <si>
    <t>JULCAMAYAN</t>
  </si>
  <si>
    <t>CINTYA ESTEFANI</t>
  </si>
  <si>
    <t>ESTEFANY ROCIO</t>
  </si>
  <si>
    <t>AÑANCA</t>
  </si>
  <si>
    <t>ROSALYN LIZBETH</t>
  </si>
  <si>
    <t>GATILLON</t>
  </si>
  <si>
    <t>KATHERINE DENISSE</t>
  </si>
  <si>
    <t>CHIPANI</t>
  </si>
  <si>
    <t>NOHELIA YAMINET</t>
  </si>
  <si>
    <t>MYRIAM ROXANA</t>
  </si>
  <si>
    <t>PHOCCO</t>
  </si>
  <si>
    <t>NAISSY BERTHA</t>
  </si>
  <si>
    <t>BÖTTGER</t>
  </si>
  <si>
    <t>MILAGROS DEL ROSARIO</t>
  </si>
  <si>
    <t>JOSIAS DOMINGO</t>
  </si>
  <si>
    <t>SHALOM MEETABEL</t>
  </si>
  <si>
    <t>YULY ZENAIDA</t>
  </si>
  <si>
    <t>REYNALDO HENRY</t>
  </si>
  <si>
    <t>LILIA MERCEDES AMELIA BENITA</t>
  </si>
  <si>
    <t>NORITH ELINA</t>
  </si>
  <si>
    <t>ALLISON SCARLET MARLEN</t>
  </si>
  <si>
    <t>LUISA SABINA</t>
  </si>
  <si>
    <t>JIMMY ANTONIO</t>
  </si>
  <si>
    <t>MELODY MARIA</t>
  </si>
  <si>
    <t>ZARELA LIZA</t>
  </si>
  <si>
    <t>CERAS</t>
  </si>
  <si>
    <t>MARJORIE YANIRA</t>
  </si>
  <si>
    <t>KARINA EVELYN</t>
  </si>
  <si>
    <t>VIOLETA LUCY</t>
  </si>
  <si>
    <t>AGATHA</t>
  </si>
  <si>
    <t>YENY NORMA</t>
  </si>
  <si>
    <t>RUTH VICTORIA</t>
  </si>
  <si>
    <t>KARINA LIZETH</t>
  </si>
  <si>
    <t>GREGORIA ENEDINA</t>
  </si>
  <si>
    <t>DANTE LEONARDO</t>
  </si>
  <si>
    <t>URSULA MARIBEL</t>
  </si>
  <si>
    <t>CHERCCA</t>
  </si>
  <si>
    <t>LEONID OMAR</t>
  </si>
  <si>
    <t>JOSE ROGER</t>
  </si>
  <si>
    <t>CESAR HECTOR</t>
  </si>
  <si>
    <t>PISCO DE QUISPE</t>
  </si>
  <si>
    <t>DANNYS PATSY</t>
  </si>
  <si>
    <t>VILCARANO</t>
  </si>
  <si>
    <t>LEYDY JASHINE</t>
  </si>
  <si>
    <t>LIZARDO JUNIOR</t>
  </si>
  <si>
    <t>YENI SUSANA</t>
  </si>
  <si>
    <t>LINDA CRISTINA</t>
  </si>
  <si>
    <t>DIANA BARBARA</t>
  </si>
  <si>
    <t>EVELYN VERÓNICA</t>
  </si>
  <si>
    <t>MONICA LIZZETH</t>
  </si>
  <si>
    <t>ROCIO ESTHER</t>
  </si>
  <si>
    <t>YANETH VERONICA</t>
  </si>
  <si>
    <t>CARMEN GRIMANESA</t>
  </si>
  <si>
    <t>NATALIA EDIT</t>
  </si>
  <si>
    <t>JESSICA YOLANDA</t>
  </si>
  <si>
    <t>SUYCO</t>
  </si>
  <si>
    <t>JEAN CARLO ADOLFO</t>
  </si>
  <si>
    <t>MARALI</t>
  </si>
  <si>
    <t>HUARICAPCHA</t>
  </si>
  <si>
    <t>VERONIKHA TORIBIA</t>
  </si>
  <si>
    <t>PAMELA JULIANA</t>
  </si>
  <si>
    <t>FRANKLIN ESTEFANO</t>
  </si>
  <si>
    <t>KIMERLI NAOMI</t>
  </si>
  <si>
    <t>JOEL MAX</t>
  </si>
  <si>
    <t>LILY MACIEL</t>
  </si>
  <si>
    <t>VENANCIO</t>
  </si>
  <si>
    <t>YESSENIA ELENA</t>
  </si>
  <si>
    <t>FLOR KIMBERLY</t>
  </si>
  <si>
    <t>KAREN JOVANNA</t>
  </si>
  <si>
    <t>MAJINO</t>
  </si>
  <si>
    <t>KARINA MARGOT</t>
  </si>
  <si>
    <t>CAMILA SCHEREZADE</t>
  </si>
  <si>
    <t>GONY MARLENY</t>
  </si>
  <si>
    <t>JEAN PIERRE LUIS</t>
  </si>
  <si>
    <t>JOSSELIN DIANE</t>
  </si>
  <si>
    <t>MARITZA JUDITH</t>
  </si>
  <si>
    <t>ERIKA ROCIO</t>
  </si>
  <si>
    <t>MARILYN YANINA</t>
  </si>
  <si>
    <t>GRECYA MORELLY</t>
  </si>
  <si>
    <t>ESTHER EVA</t>
  </si>
  <si>
    <t>ADRIANA YASMIN</t>
  </si>
  <si>
    <t>GUISELA LOURDES</t>
  </si>
  <si>
    <t>VASQUEZ DE OLIVA</t>
  </si>
  <si>
    <t>MELISSA MIRELLA</t>
  </si>
  <si>
    <t>CINDY DORA</t>
  </si>
  <si>
    <t>NELLY MILAGROS</t>
  </si>
  <si>
    <t>YANETH ERIKA</t>
  </si>
  <si>
    <t>NATALY GUADALUPE</t>
  </si>
  <si>
    <t>HUAJI</t>
  </si>
  <si>
    <t>PIPER THAIS</t>
  </si>
  <si>
    <t>JOHAN ALEXANDER</t>
  </si>
  <si>
    <t>HEDER AUGUSTO</t>
  </si>
  <si>
    <t>ZULMA CARLA</t>
  </si>
  <si>
    <t>EDITH SOLEDAD</t>
  </si>
  <si>
    <t>LUCIA AMPARO</t>
  </si>
  <si>
    <t>LUCIA STEFANY</t>
  </si>
  <si>
    <t>CYNTHIA MARGOT</t>
  </si>
  <si>
    <t>SINDY CECILIA</t>
  </si>
  <si>
    <t>MARIELA MARITZA</t>
  </si>
  <si>
    <t>NATIVIDAD VILMA</t>
  </si>
  <si>
    <t>PAOLA BELIZA</t>
  </si>
  <si>
    <t>KARIN ANA</t>
  </si>
  <si>
    <t>ERIKA ELVIRA</t>
  </si>
  <si>
    <t>MARGOT ZENOBIA</t>
  </si>
  <si>
    <t>ASABAMBA</t>
  </si>
  <si>
    <t>SUSAN YAHAIRA</t>
  </si>
  <si>
    <t>ZERDEÑA</t>
  </si>
  <si>
    <t>ZEGARRA DE MORENO</t>
  </si>
  <si>
    <t>ADY LUTTY</t>
  </si>
  <si>
    <t>JANNINA KATHERINE</t>
  </si>
  <si>
    <t>ANETH JULIANA</t>
  </si>
  <si>
    <t>KELLY PATRICIA</t>
  </si>
  <si>
    <t>ROBERT ALEXANDER</t>
  </si>
  <si>
    <t>MONICA FLOR</t>
  </si>
  <si>
    <t>NELLY EPIFANIA</t>
  </si>
  <si>
    <t>JACQUELINE JUDITH</t>
  </si>
  <si>
    <t>ACCOTICONA</t>
  </si>
  <si>
    <t>PHATTI</t>
  </si>
  <si>
    <t>KATYA</t>
  </si>
  <si>
    <t>ROXANA JANET</t>
  </si>
  <si>
    <t>EDITH BERTHA</t>
  </si>
  <si>
    <t>MARIO CHARLIE</t>
  </si>
  <si>
    <t>HERMELINDA ESMERALDA</t>
  </si>
  <si>
    <t>ABDEL YENIL</t>
  </si>
  <si>
    <t>DIANA EMILY</t>
  </si>
  <si>
    <t>JORGE LOUIS</t>
  </si>
  <si>
    <t>LIZETH MARYLIN</t>
  </si>
  <si>
    <t>HANS MC LEAN</t>
  </si>
  <si>
    <t>PATRICIA NELLY</t>
  </si>
  <si>
    <t>LISSETTE MIRELLA</t>
  </si>
  <si>
    <t>HELA SILA</t>
  </si>
  <si>
    <t>KELLY GEMILIS</t>
  </si>
  <si>
    <t>DELCY</t>
  </si>
  <si>
    <t>KAREN BEATRIZ</t>
  </si>
  <si>
    <t>SILVIA MELISA</t>
  </si>
  <si>
    <t>EVER FRANK</t>
  </si>
  <si>
    <t>ANGI VIVIANA</t>
  </si>
  <si>
    <t>MELINA ELISA</t>
  </si>
  <si>
    <t>ELIZABETH HAYDEE</t>
  </si>
  <si>
    <t>CINDY AMPARO</t>
  </si>
  <si>
    <t>GEMMA MAGALY</t>
  </si>
  <si>
    <t>DAISY ALINA</t>
  </si>
  <si>
    <t>DANA VERUSHKA</t>
  </si>
  <si>
    <t>ALCALDE DE LA TORRE</t>
  </si>
  <si>
    <t>NERI VIOLETA</t>
  </si>
  <si>
    <t>SALLY TATIANA</t>
  </si>
  <si>
    <t>NALDA AMALIA</t>
  </si>
  <si>
    <t>JULIA FORTUNATA</t>
  </si>
  <si>
    <t>INES VANESSA</t>
  </si>
  <si>
    <t>SONIA LINA</t>
  </si>
  <si>
    <t>NOLA MAGALY</t>
  </si>
  <si>
    <t>WALTER HUMBERTO</t>
  </si>
  <si>
    <t>CRISOLOGO</t>
  </si>
  <si>
    <t>SARA MARIA</t>
  </si>
  <si>
    <t>GIANINNA YACKELINE</t>
  </si>
  <si>
    <t>ALICIA PATRICIA</t>
  </si>
  <si>
    <t>NOMBRAMIENTO</t>
  </si>
  <si>
    <t>Bonificacion de discapaciadad -15%</t>
  </si>
  <si>
    <t>Bonificacion por ser Licenciado de FF.AA.-10%</t>
  </si>
  <si>
    <t>Bonificacion por ser deportistas calificados</t>
  </si>
  <si>
    <t xml:space="preserve">Puntaje final </t>
  </si>
  <si>
    <t>Nro. de Exp.</t>
  </si>
  <si>
    <t>Código de Paquete</t>
  </si>
  <si>
    <t>Fecha de Ingreso del Exp. Principal</t>
  </si>
  <si>
    <t>Remite principal</t>
  </si>
  <si>
    <t>Doc. Principal</t>
  </si>
  <si>
    <r>
      <rPr>
        <b/>
        <sz val="7"/>
        <color rgb="FF000000"/>
        <rFont val="Arial"/>
        <family val="2"/>
      </rPr>
      <t xml:space="preserve">Asunto 
</t>
    </r>
    <r>
      <rPr>
        <b/>
        <sz val="7"/>
        <color rgb="FF000000"/>
        <rFont val="Arial"/>
        <family val="2"/>
      </rPr>
      <t>Principal</t>
    </r>
  </si>
  <si>
    <r>
      <rPr>
        <b/>
        <sz val="7"/>
        <color rgb="FF000000"/>
        <rFont val="Arial"/>
        <family val="2"/>
      </rPr>
      <t xml:space="preserve">Enviado 
</t>
    </r>
    <r>
      <rPr>
        <b/>
        <sz val="7"/>
        <color rgb="FF000000"/>
        <rFont val="Arial"/>
        <family val="2"/>
      </rPr>
      <t>Por</t>
    </r>
  </si>
  <si>
    <t>Tipo de Trámite</t>
  </si>
  <si>
    <r>
      <rPr>
        <b/>
        <sz val="7"/>
        <color rgb="FF000000"/>
        <rFont val="Arial"/>
        <family val="2"/>
      </rPr>
      <t xml:space="preserve">Doc. 
</t>
    </r>
    <r>
      <rPr>
        <b/>
        <sz val="7"/>
        <color rgb="FF000000"/>
        <rFont val="Arial"/>
        <family val="2"/>
      </rPr>
      <t>Etapa Anterior</t>
    </r>
  </si>
  <si>
    <t>Asunto Etapa Anterior</t>
  </si>
  <si>
    <r>
      <rPr>
        <b/>
        <sz val="7"/>
        <color rgb="FF000000"/>
        <rFont val="Arial"/>
        <family val="2"/>
      </rPr>
      <t xml:space="preserve">Documentos Adjuntos 
</t>
    </r>
    <r>
      <rPr>
        <b/>
        <sz val="7"/>
        <color rgb="FF000000"/>
        <rFont val="Arial"/>
        <family val="2"/>
      </rPr>
      <t>Anterior</t>
    </r>
  </si>
  <si>
    <t>Fecha de Etapa</t>
  </si>
  <si>
    <t>Codigo Etapa</t>
  </si>
  <si>
    <t>Plazo de Atención del Expediente</t>
  </si>
  <si>
    <t>Dias Trascurridos en la Dependencia</t>
  </si>
  <si>
    <t>MPD2025-EXT-0130648</t>
  </si>
  <si>
    <t/>
  </si>
  <si>
    <t>31/01/2025 04:21:37 p.m.</t>
  </si>
  <si>
    <t>MESA DE PARTES</t>
  </si>
  <si>
    <t>SOLICITUD 01</t>
  </si>
  <si>
    <t>SOLICITO EL OTORGAMIENTO DE LA LEY  29248 BONIFICACION DEL 10 %POR SER LICENCIADO DE LAS FUERZAS ARMADAS  CONTRATO DOCENTE 2025</t>
  </si>
  <si>
    <t>SOLICITUD</t>
  </si>
  <si>
    <t>31/01/2025</t>
  </si>
  <si>
    <t>2</t>
  </si>
  <si>
    <t>14/03/2025</t>
  </si>
  <si>
    <t>MPD2025-EXT-0129517</t>
  </si>
  <si>
    <t>31/01/2025 02:29:58 p.m.</t>
  </si>
  <si>
    <t>SOLICITUD S/N</t>
  </si>
  <si>
    <t>SOLICITO ACOGERME A LA BONIFICACIONES DE LEY 29248 PARA LICENCIADOS DE LAS FFAA.</t>
  </si>
  <si>
    <t>MPD2025-EXT-0129645</t>
  </si>
  <si>
    <t>31/01/2025 02:46:12 p.m.</t>
  </si>
  <si>
    <t>EXPEDIENTE 05</t>
  </si>
  <si>
    <t>BONOFICACIÓN PARA CONTRATO DOCENTE 2025</t>
  </si>
  <si>
    <t>MPD2025-EXT-0129902</t>
  </si>
  <si>
    <t>31/01/2025 03:13:08 p.m.</t>
  </si>
  <si>
    <t>EXPEDIENTE 09843725</t>
  </si>
  <si>
    <t>OTORGAMIENTO DE BONIFICACION POR SER LICENCIADO DE LAS FF.AA LEY N°29248 CONTRATO DOCENTE 2025</t>
  </si>
  <si>
    <t>MPD2025-EXT-0129833</t>
  </si>
  <si>
    <t>31/01/2025 03:05:04 p.m.</t>
  </si>
  <si>
    <t>ACREDITAR EL DERECHO A RECIBIR LA BONIFICACION POR DISCAPACIDAD</t>
  </si>
  <si>
    <t>MPD2025-EXT-0129000</t>
  </si>
  <si>
    <t>31/01/2025 01:12:45 p.m.</t>
  </si>
  <si>
    <t>OTORGAMIENTO DE BONIFICACIÓN DE LEY POR DISCAPACIDAD</t>
  </si>
  <si>
    <t>CONTRATO DOCENTE - PROCESO UGEL - DOCENTE ADJUDICADO</t>
  </si>
  <si>
    <t>MPD2025-EXT-0127538</t>
  </si>
  <si>
    <t>31/01/2025 10:33:39 a.m.</t>
  </si>
  <si>
    <t>OTORGAMIENTO DE BONIFICACIÓN POR SER LICENCIADO DE LAS FUERZAS ARMADAS</t>
  </si>
  <si>
    <t>MPD2025-EXT-0127404</t>
  </si>
  <si>
    <t>31/01/2025 10:16:34 a.m.</t>
  </si>
  <si>
    <t>OTORGAMIENTO DE BONIFICACIÓN POR LEY POR SER LICENCIADO DE LAS FUERZAS ARMADAS</t>
  </si>
  <si>
    <t>MPD2025-EXT-0127694</t>
  </si>
  <si>
    <t>31/01/2025 10:52:37 a.m.</t>
  </si>
  <si>
    <t>SOLICITO OTORGAMIENTO DE BONIFICACIÓN DE LEY POR DISCAPACIDAD CONTRATO DOCENTE 2025</t>
  </si>
  <si>
    <t>MPD2025-EXT-0128072</t>
  </si>
  <si>
    <t>31/01/2025 11:32:38 a.m.</t>
  </si>
  <si>
    <t>SOLICITO BONIFICACION DE LEY POR: LICENCIADO DE LAS FFAA - CONTRATO DOCENTE 2025</t>
  </si>
  <si>
    <t>MPD2025-EXT-0127865</t>
  </si>
  <si>
    <t>31/01/2025 11:10:42 a.m.</t>
  </si>
  <si>
    <t>SOLICITO SE ME CONSIDERE LA BONIFICACIÓN DE DISCAPACIDAD DEL 15%, PARA EL PROCESO DE CONTRATACIÓN DE DOCENTES PARA EL 2025 Y 2026 EN LA ESPECIALIDAD DE ARTE Y CULTURA.</t>
  </si>
  <si>
    <t>MPD2025-EXT-0127844</t>
  </si>
  <si>
    <t>31/01/2025 11:07:47 a.m.</t>
  </si>
  <si>
    <t>SOLICITO OTORGAMIENTO DE BONIFICACIÓN DE LEY POR DISCAPACIDAD CONTRATO DOCENTE 2025.</t>
  </si>
  <si>
    <t>MPD2025-EXT-0127839</t>
  </si>
  <si>
    <t>31/01/2025 11:07:02 a.m.</t>
  </si>
  <si>
    <t>SOLICITO BONIFICACIÓN DE LEY POR DISCAPACIDAD</t>
  </si>
  <si>
    <t>MPD2025-EXT-0127588</t>
  </si>
  <si>
    <t>31/01/2025 10:40:21 a.m.</t>
  </si>
  <si>
    <t>SOLICITUD 25776449</t>
  </si>
  <si>
    <t>MPD2025-EXT-0127098</t>
  </si>
  <si>
    <t>31/01/2025 09:32:02 a.m.</t>
  </si>
  <si>
    <t>SOLICITUD 22096893</t>
  </si>
  <si>
    <t>BONIFICACION POR DISCAPACIDAD SEGUN LEY 29973</t>
  </si>
  <si>
    <t>MPD2025-EXT-0127055</t>
  </si>
  <si>
    <t>31/01/2025 09:25:41 a.m.</t>
  </si>
  <si>
    <t>SOLICITO OTORGAMIENTO DE BONIFICACIÓN DE LEY POR LICENCIADO DE FFAA</t>
  </si>
  <si>
    <t>MPD2025-EXT-0125464</t>
  </si>
  <si>
    <t>30/01/2025 04:57:36 p.m.</t>
  </si>
  <si>
    <t>SOLICITO OTORGAMIENTO DE BONIFICACION DE LEY POR DISCAPACIDAD PARA CONTRATO DOCENTE 2025</t>
  </si>
  <si>
    <t>13/03/2025</t>
  </si>
  <si>
    <t>MPD2025-EXT-0126480</t>
  </si>
  <si>
    <t>30/01/2025 11:05:40 p.m.</t>
  </si>
  <si>
    <t>SOLICITO RECONOCIMIENTO DE BONIFICACION DE LEY POR DISCAPACIDAD CONTRATO DOCENTE 2025</t>
  </si>
  <si>
    <t>MPD2025-EXT-0126254</t>
  </si>
  <si>
    <t>30/01/2025 08:38:47 p.m.</t>
  </si>
  <si>
    <t>SOLICITO ACREDITAR CERTIFICADO DE DISCAPACIDAD PARA CONTRATO DOCENTE EN EL ÁREA DE COMUNICACIÓN 2025</t>
  </si>
  <si>
    <t>MPD2025-EXT-0126243</t>
  </si>
  <si>
    <t>30/01/2025 08:34:03 p.m.</t>
  </si>
  <si>
    <t>SOLICITO BONIFICACIÓN DE LEY DE FFAA PARA CONTRATO DOCENTE 2025</t>
  </si>
  <si>
    <t>MPD2025-EXT-0126131</t>
  </si>
  <si>
    <t>30/01/2025 07:32:15 p.m.</t>
  </si>
  <si>
    <t>SOLICITO OTORGAMIENTO DE BONIFICACION DE LA LEY  POR DISCAPACIDAD</t>
  </si>
  <si>
    <t>MPD2025-EXT-0126062</t>
  </si>
  <si>
    <t>30/01/2025 07:00:26 p.m.</t>
  </si>
  <si>
    <t>MPD2025-EXT-0125923</t>
  </si>
  <si>
    <t>30/01/2025 06:18:50 p.m.</t>
  </si>
  <si>
    <t>SOLICITO OTORGAMIENTO DE BONIFICACIÓN DE LEY POR LICENCIADO DE FFAA CONTRATÓ DOCENTE 2025</t>
  </si>
  <si>
    <t>MPD2025-EXT-0124297</t>
  </si>
  <si>
    <t>30/01/2025 03:01:23 p.m.</t>
  </si>
  <si>
    <t>SOLICITO OTORGAMIENTO DE BONIFICACION DE LEY PARA PARTICIPOAR EN EL CONCURSO DE CONTRARACION DOCENTE 2025 EN EL NIVEL EBR</t>
  </si>
  <si>
    <t>3</t>
  </si>
  <si>
    <t>MPD2025-EXT-0122923</t>
  </si>
  <si>
    <t>30/01/2025 11:28:04 a.m.</t>
  </si>
  <si>
    <t>SOLICITO OTORGAMIENTO DE BONIFICACIÓN DE LEY POR: LICENCIADO DE FFAA. CONTRATO DOCENTE 2025</t>
  </si>
  <si>
    <t>30/01/2025</t>
  </si>
  <si>
    <t>MPD2025-EXT-0115788</t>
  </si>
  <si>
    <t>28/01/2025 04:58:28 p.m.</t>
  </si>
  <si>
    <t>SOLICITO BONIFICACION DEL 15% POR DISCAPACIDAD</t>
  </si>
  <si>
    <t>11/03/2025</t>
  </si>
  <si>
    <t>MPD2025-EXT-0124537</t>
  </si>
  <si>
    <t>30/01/2025 03:26:35 p.m.</t>
  </si>
  <si>
    <t>SOLICITO OTORGAMIENTO DE BONIFICACION DE LEY POR DISCAPACIDAD</t>
  </si>
  <si>
    <t>MPD2025-EXT-0125037</t>
  </si>
  <si>
    <t>30/01/2025 04:14:59 p.m.</t>
  </si>
  <si>
    <t>SOLICITUD 3</t>
  </si>
  <si>
    <t>BONIFICACIÓN DE LEY POR HABER SERVIDO A LAS FUERZAS ARMADAS</t>
  </si>
  <si>
    <t>MPD2025-EXT-0124706</t>
  </si>
  <si>
    <t>30/01/2025 03:42:59 p.m.</t>
  </si>
  <si>
    <t>SOLICITUD 09223075</t>
  </si>
  <si>
    <t>MPD2025-EXT-0122247</t>
  </si>
  <si>
    <t>30/01/2025 10:04:56 a.m.</t>
  </si>
  <si>
    <t>SOLIICITO OTORGAMIENTO DE BONIFICACION DE LEY POR DISCAPACIDAD CONTRATO DOCENTE 2025</t>
  </si>
  <si>
    <t>ÁREA DE RECURSOS HUMANOS</t>
  </si>
  <si>
    <t>MPT2024-EXT-0948387</t>
  </si>
  <si>
    <t>12/12/2024 10:21:13 a.m.</t>
  </si>
  <si>
    <t xml:space="preserve">FORMULARIO </t>
  </si>
  <si>
    <t>SOLICVITA ACREDITAR PORCENTAJE DE BONIFICACION POR DISCAPACIDAD, PARA PROCESO DE CONTRATO DOCENTE 2025/ SOLICVITA ACREDITAR PORCENTAJE DE BONIFICACION POR DISCAPACIDAD, PARA PROCESO DE CONTRATO DOCENTE 2025</t>
  </si>
  <si>
    <t>REMITE INFORME</t>
  </si>
  <si>
    <t>SOLICITA ACREDITAR PORCENTAJE DE BONIFICACION POR DISCAPACIDAD, PARA PROCESO DE CONTRATO DOCENTE 2025</t>
  </si>
  <si>
    <t>26/12/2024</t>
  </si>
  <si>
    <t>8</t>
  </si>
  <si>
    <t>FECHA Y HORA DE IMPRESIÓN: 02/02/2025 22:54:12</t>
  </si>
  <si>
    <t>GENERADO POR: GLADYS ELSA HICHCAS LLACTAHUAMAN</t>
  </si>
  <si>
    <t>Documento de Identidad</t>
  </si>
  <si>
    <t>Apellido Paterno</t>
  </si>
  <si>
    <t xml:space="preserve">se remite </t>
  </si>
  <si>
    <t>ugel 07</t>
  </si>
  <si>
    <t xml:space="preserve">duplicado </t>
  </si>
  <si>
    <t xml:space="preserve">fuera de fecha </t>
  </si>
  <si>
    <r>
      <t xml:space="preserve">Formacion acedemica </t>
    </r>
    <r>
      <rPr>
        <sz val="11"/>
        <color rgb="FFFF0000"/>
        <rFont val="Calibri"/>
        <family val="2"/>
      </rPr>
      <t>(MAXIMO 37)</t>
    </r>
  </si>
  <si>
    <r>
      <t xml:space="preserve">Formacion Continua </t>
    </r>
    <r>
      <rPr>
        <sz val="11"/>
        <color rgb="FFFF0000"/>
        <rFont val="Calibri"/>
        <family val="2"/>
      </rPr>
      <t>(MAX 2)</t>
    </r>
  </si>
  <si>
    <r>
      <t xml:space="preserve">Experiencia Laboral </t>
    </r>
    <r>
      <rPr>
        <sz val="11"/>
        <color rgb="FFFF0000"/>
        <rFont val="Calibri"/>
        <family val="2"/>
      </rPr>
      <t>(MAX 26)</t>
    </r>
  </si>
  <si>
    <r>
      <t xml:space="preserve">Meritos </t>
    </r>
    <r>
      <rPr>
        <sz val="11"/>
        <color rgb="FFFF0000"/>
        <rFont val="Calibri"/>
        <family val="2"/>
      </rPr>
      <t>(MAX 5)</t>
    </r>
  </si>
  <si>
    <t>TOTAL MAX 70</t>
  </si>
  <si>
    <t>Estudios posgrado</t>
  </si>
  <si>
    <t>Estudios de pregrado</t>
  </si>
  <si>
    <t xml:space="preserve">capacitacion </t>
  </si>
  <si>
    <t>ESPECIALISTA</t>
  </si>
  <si>
    <r>
      <t>Grado de doctor</t>
    </r>
    <r>
      <rPr>
        <sz val="8"/>
        <color rgb="FFFF0000"/>
        <rFont val="Calibri"/>
        <family val="2"/>
      </rPr>
      <t xml:space="preserve"> (max 13)</t>
    </r>
  </si>
  <si>
    <r>
      <t xml:space="preserve">Grado de maestro/magister </t>
    </r>
    <r>
      <rPr>
        <sz val="8"/>
        <color rgb="FFFF0000"/>
        <rFont val="Calibri"/>
        <family val="2"/>
      </rPr>
      <t>(max 10)</t>
    </r>
  </si>
  <si>
    <r>
      <t>Diplomado en gestion pedagogico (</t>
    </r>
    <r>
      <rPr>
        <sz val="8"/>
        <color rgb="FFFF0000"/>
        <rFont val="Calibri"/>
        <family val="2"/>
      </rPr>
      <t xml:space="preserve">max 2) </t>
    </r>
  </si>
  <si>
    <r>
      <t xml:space="preserve">Otro titulo profesional -segunda especialidad </t>
    </r>
    <r>
      <rPr>
        <sz val="8"/>
        <color rgb="FFFF0000"/>
        <rFont val="Calibri"/>
        <family val="2"/>
      </rPr>
      <t xml:space="preserve">(max 5) </t>
    </r>
  </si>
  <si>
    <r>
      <t xml:space="preserve">Otro titulo universitario no pedagogico </t>
    </r>
    <r>
      <rPr>
        <sz val="8"/>
        <color rgb="FFFF0000"/>
        <rFont val="Calibri"/>
        <family val="2"/>
      </rPr>
      <t xml:space="preserve">(max 4) </t>
    </r>
  </si>
  <si>
    <r>
      <t xml:space="preserve">Otro titulo profesional tecnico </t>
    </r>
    <r>
      <rPr>
        <sz val="8"/>
        <color rgb="FFFF0000"/>
        <rFont val="Calibri"/>
        <family val="2"/>
      </rPr>
      <t>(max 3)</t>
    </r>
  </si>
  <si>
    <t>Total max 37</t>
  </si>
  <si>
    <r>
      <t xml:space="preserve">capacitacion (min.16 hrs Edutalento-Peru Educa 0.5 c/u </t>
    </r>
    <r>
      <rPr>
        <sz val="8"/>
        <color rgb="FFFF0000"/>
        <rFont val="Calibri"/>
        <family val="2"/>
      </rPr>
      <t>max 2</t>
    </r>
  </si>
  <si>
    <r>
      <t xml:space="preserve">Experiencia (marzo-diciembre) </t>
    </r>
    <r>
      <rPr>
        <sz val="8"/>
        <color rgb="FFFF0000"/>
        <rFont val="Calibri"/>
        <family val="2"/>
      </rPr>
      <t>max 22</t>
    </r>
  </si>
  <si>
    <r>
      <t xml:space="preserve">Experiencia PEC </t>
    </r>
    <r>
      <rPr>
        <sz val="8"/>
        <color rgb="FFFF0000"/>
        <rFont val="Calibri"/>
        <family val="2"/>
      </rPr>
      <t>max 4</t>
    </r>
  </si>
  <si>
    <t>Total Mx 26</t>
  </si>
  <si>
    <r>
      <t xml:space="preserve">Meritos </t>
    </r>
    <r>
      <rPr>
        <sz val="8"/>
        <color rgb="FFFF0000"/>
        <rFont val="Calibri"/>
        <family val="2"/>
      </rPr>
      <t>max 5</t>
    </r>
  </si>
  <si>
    <t xml:space="preserve">TOTAL </t>
  </si>
  <si>
    <r>
      <t xml:space="preserve">FECHA DE TITULO       </t>
    </r>
    <r>
      <rPr>
        <b/>
        <sz val="7"/>
        <color rgb="FFFF0000"/>
        <rFont val="Arial"/>
        <family val="2"/>
      </rPr>
      <t>(LIC. 01/02/2021, PROF. 01/02/2023) - VERIFICAR LA FECHA HASTA EL (15/04/2024) NUMERAL 20.1 D. 20-2023-MINEDU</t>
    </r>
  </si>
  <si>
    <r>
      <t xml:space="preserve">RESULTADO </t>
    </r>
    <r>
      <rPr>
        <sz val="8"/>
        <color rgb="FFFF0000"/>
        <rFont val="Calibri"/>
        <family val="2"/>
      </rPr>
      <t>(conforme/observado)</t>
    </r>
  </si>
  <si>
    <t>OBSERVACION</t>
  </si>
  <si>
    <r>
      <t>Requisitos de formacion academica</t>
    </r>
    <r>
      <rPr>
        <sz val="8"/>
        <color rgb="FFFF0000"/>
        <rFont val="Calibri"/>
        <family val="2"/>
      </rPr>
      <t xml:space="preserve"> (SI/NO)</t>
    </r>
  </si>
  <si>
    <t xml:space="preserve">EXPEDIENTE BONIFICACION </t>
  </si>
  <si>
    <t>OBSERVACIONES BONIFICAION</t>
  </si>
  <si>
    <t xml:space="preserve">EXPEDIENTE </t>
  </si>
  <si>
    <t>C</t>
  </si>
  <si>
    <t>TITULO FUE EMITIDO FUERA DE PLAZO ( FECHA)  SEGÚN NUMERAL 20.1 D.S. 020-2023-MINEDU</t>
  </si>
  <si>
    <t>FALTA HUELLA, FALTA FIRMA DE ACUERDO AL NUMERAL 23.1 DS 20-2023-MINEDU</t>
  </si>
  <si>
    <t xml:space="preserve">EXTRANJERO: PERMISO LABORAL NUMERAL 20.3 D. S 020-2023-MINEDU </t>
  </si>
  <si>
    <t xml:space="preserve">ESPECIALIDAD -EPT </t>
  </si>
  <si>
    <r>
      <t xml:space="preserve">anexo 1 </t>
    </r>
    <r>
      <rPr>
        <sz val="10"/>
        <color rgb="FFFF0000"/>
        <rFont val="Calibri"/>
        <family val="2"/>
      </rPr>
      <t>(SI/NO)</t>
    </r>
  </si>
  <si>
    <r>
      <t xml:space="preserve">anexo 8 </t>
    </r>
    <r>
      <rPr>
        <sz val="10"/>
        <color rgb="FFFF0000"/>
        <rFont val="Calibri"/>
        <family val="2"/>
      </rPr>
      <t>(SI/NO)</t>
    </r>
  </si>
  <si>
    <r>
      <t xml:space="preserve">anexo 9 </t>
    </r>
    <r>
      <rPr>
        <sz val="10"/>
        <color rgb="FFFF0000"/>
        <rFont val="Calibri"/>
        <family val="2"/>
      </rPr>
      <t>(SI/NO)</t>
    </r>
  </si>
  <si>
    <r>
      <t xml:space="preserve">anexo 10 </t>
    </r>
    <r>
      <rPr>
        <sz val="10"/>
        <color rgb="FFFF0000"/>
        <rFont val="Calibri"/>
        <family val="2"/>
      </rPr>
      <t>(SI/NO)</t>
    </r>
  </si>
  <si>
    <r>
      <t xml:space="preserve">anexo 11 </t>
    </r>
    <r>
      <rPr>
        <sz val="10"/>
        <color rgb="FFFF0000"/>
        <rFont val="Calibri"/>
        <family val="2"/>
      </rPr>
      <t>(SI/NO)</t>
    </r>
  </si>
  <si>
    <r>
      <t xml:space="preserve">anexo 12 </t>
    </r>
    <r>
      <rPr>
        <sz val="10"/>
        <color rgb="FFFF0000"/>
        <rFont val="Calibri"/>
        <family val="2"/>
      </rPr>
      <t>(SI/NO)</t>
    </r>
  </si>
  <si>
    <r>
      <t xml:space="preserve">anexo 19 </t>
    </r>
    <r>
      <rPr>
        <sz val="10"/>
        <color rgb="FFFF0000"/>
        <rFont val="Calibri"/>
        <family val="2"/>
      </rPr>
      <t>(SI/NO)</t>
    </r>
  </si>
  <si>
    <t xml:space="preserve">N° </t>
  </si>
  <si>
    <t>REPORTE GENERAL POSTULANTES - MODALIDAD PUN 05/02/2025 10:21:57</t>
  </si>
  <si>
    <t>MODALIDAD</t>
  </si>
  <si>
    <t>NIVEL</t>
  </si>
  <si>
    <t>ESPECIALIDAD</t>
  </si>
  <si>
    <t>DNI</t>
  </si>
  <si>
    <t>COD. VERIFICACIÓN</t>
  </si>
  <si>
    <t>NOMBRE DOCENTE</t>
  </si>
  <si>
    <t>ESTADO DOCUMENTO</t>
  </si>
  <si>
    <t>RECIBIDO POR</t>
  </si>
  <si>
    <t>REVISADO POR</t>
  </si>
  <si>
    <t>ESTADO DOCENTE</t>
  </si>
  <si>
    <t>CUENTA CON MEDIOS TECNOLOGICOS PARA PARTICIPAR EN ADJ VIRTUAL</t>
  </si>
  <si>
    <t>CUENTA CON MEDIOS TECNOLOGICOS DAR CLASES VIRTUALES</t>
  </si>
  <si>
    <t>DECLARACION JURADA</t>
  </si>
  <si>
    <t>FUT</t>
  </si>
  <si>
    <t>OBS FUT</t>
  </si>
  <si>
    <t>OBS DNI</t>
  </si>
  <si>
    <t>FORM. ACADEMICA - ANEXO 03</t>
  </si>
  <si>
    <t>OBS FORM. ACADEMICA</t>
  </si>
  <si>
    <t>ANEXO 8</t>
  </si>
  <si>
    <t>OBS ANEXO 8</t>
  </si>
  <si>
    <t>ANEXO 9</t>
  </si>
  <si>
    <t>OBS ANEXO 9</t>
  </si>
  <si>
    <t>ANEXO 10</t>
  </si>
  <si>
    <t>OBS ANEXO 10</t>
  </si>
  <si>
    <t>ANEXO 12</t>
  </si>
  <si>
    <t>OBS ANEXO 12</t>
  </si>
  <si>
    <t>ANEXO 11 - ¿EL DOCENTE RECIBE REMUNERACION DEL ESTADO?</t>
  </si>
  <si>
    <t>¿EL POSTULANTE PRESENTO CARGA HORARIA DE TRABAJO?</t>
  </si>
  <si>
    <t>DETALLE DE SU CARGA HORARIA</t>
  </si>
  <si>
    <t>ANEXO 19</t>
  </si>
  <si>
    <t>OBS ANEXO 19</t>
  </si>
  <si>
    <t>MENOR A 65 AÑOS</t>
  </si>
  <si>
    <t>OBS LIMITE DE EDAD</t>
  </si>
  <si>
    <t>LIBRE DE SANCIONES</t>
  </si>
  <si>
    <t>OBS SANCIONES</t>
  </si>
  <si>
    <t>DIRECCION</t>
  </si>
  <si>
    <t>CORREO</t>
  </si>
  <si>
    <t>TELEFONO</t>
  </si>
  <si>
    <t>CELULAR</t>
  </si>
  <si>
    <t>FECHA NACIMIENTO</t>
  </si>
  <si>
    <t>EDAD AÑOS</t>
  </si>
  <si>
    <t>EDAD MESES</t>
  </si>
  <si>
    <t>EDAD DIAS</t>
  </si>
  <si>
    <t>NOTIFICAR POR CORREO</t>
  </si>
  <si>
    <t>NOTIFICAR POR CELULAR</t>
  </si>
  <si>
    <t>ORDEN DE MERITO</t>
  </si>
  <si>
    <t>NÚMERO DE FOLIOS</t>
  </si>
  <si>
    <t>AUTORIZACIÓN DE NOTIFICACIÓN</t>
  </si>
  <si>
    <t>OBSERVACIONES</t>
  </si>
  <si>
    <t>OTRAS OBSERVACIONES</t>
  </si>
  <si>
    <t>FECHA POSTULACION DEL DOCENTE</t>
  </si>
  <si>
    <t>FECHA QUE FUE DERIVADA LA EVALUACION</t>
  </si>
  <si>
    <t>FECHA QUE FUE EVALUADA POR EL ESPECIALISTA</t>
  </si>
  <si>
    <t>NUMERO EXPEDIENTE</t>
  </si>
  <si>
    <t>PUNTAJE DE EVALUACIÓN DE EMPATE</t>
  </si>
  <si>
    <t>FECHA DE SOLICITUD DE RECLAMO</t>
  </si>
  <si>
    <t>NÚMERO DE EXPEDIENTE - RECLAMO</t>
  </si>
  <si>
    <t>NÚMERO DE FOLIO - RECLAMO</t>
  </si>
  <si>
    <t>EBR</t>
  </si>
  <si>
    <t>SECUNDARIA</t>
  </si>
  <si>
    <t>INGLÉS COMO LENGUA EXTRANJERA</t>
  </si>
  <si>
    <t>LISSETTE MIRELLA, MEDINA JARA</t>
  </si>
  <si>
    <t>EN PROCESO</t>
  </si>
  <si>
    <t>SIN REVISAR</t>
  </si>
  <si>
    <t>SI</t>
  </si>
  <si>
    <t>aSOCIACION LOS REYES MZ A LT 2 - ATE VITARTE</t>
  </si>
  <si>
    <t>dcmaleck_29@hotmail.com</t>
  </si>
  <si>
    <t>1988-03-29</t>
  </si>
  <si>
    <t>NO</t>
  </si>
  <si>
    <t>04 February 2025 - 10:11 AM</t>
  </si>
  <si>
    <t>MATEMÁTICA</t>
  </si>
  <si>
    <t>ZENOBIA ANGELICA, RECUAY SALAZAR</t>
  </si>
  <si>
    <t>AV DEL AIRE 1025 BLOCK X1 DPTO 504</t>
  </si>
  <si>
    <t>zrecuays@gmail.com</t>
  </si>
  <si>
    <t>1977-02-17</t>
  </si>
  <si>
    <t>04 February 2025 - 10:14 AM</t>
  </si>
  <si>
    <t>MARIA CRISTINA, CALDERON QUISPE</t>
  </si>
  <si>
    <t>Av. simon bolivar 175 nicolas de pierola-chosica</t>
  </si>
  <si>
    <t>criscq46@gmail.com</t>
  </si>
  <si>
    <t>1990-09-11</t>
  </si>
  <si>
    <t>04 February 2025 - 10:51 AM</t>
  </si>
  <si>
    <t>MARIA ISABEL, CALDERON QUISPE</t>
  </si>
  <si>
    <t>isabelcalderonquispe@gmail.com</t>
  </si>
  <si>
    <t>04 February 2025 - 10:54 AM</t>
  </si>
  <si>
    <t>PRIMARIA</t>
  </si>
  <si>
    <t>-</t>
  </si>
  <si>
    <t>CARMEN ELENA, CULIS MACHUCA</t>
  </si>
  <si>
    <t>Asesor 1 MzA Lt27</t>
  </si>
  <si>
    <t>camicculis@gmail.com</t>
  </si>
  <si>
    <t>1976-05-17</t>
  </si>
  <si>
    <t>04 February 2025 - 11:00 AM</t>
  </si>
  <si>
    <t>JESUS BRADY, OLULO SILVESTRE</t>
  </si>
  <si>
    <t>Coop. MUSA caale los sicomoros  mz. J  lt. 15 - la molina</t>
  </si>
  <si>
    <t>jesusbrady123@gmail.com</t>
  </si>
  <si>
    <t>1969-02-13</t>
  </si>
  <si>
    <t>04 February 2025 - 11:03 AM</t>
  </si>
  <si>
    <t>COMUNICACIÓN</t>
  </si>
  <si>
    <t>MARIA CLAUDIA ALICIA, GARCIA FEBRES</t>
  </si>
  <si>
    <t>Calle villa real de los infantes dpto. 703 urb las lomas de la molina vieja mz. q-1 lt. 12</t>
  </si>
  <si>
    <t>marclaugf20@gmail.com</t>
  </si>
  <si>
    <t>1989-06-20</t>
  </si>
  <si>
    <t>MPD2025-EX</t>
  </si>
  <si>
    <t>AIDA MARISOL, CHAUPIS CANCHARI</t>
  </si>
  <si>
    <t>coop. viv. ramiro priale mz f lt. 04 distrito de ate</t>
  </si>
  <si>
    <t>chaupismarisol@yahoo.com</t>
  </si>
  <si>
    <t>1972-01-09</t>
  </si>
  <si>
    <t>04 February 2025 - 11:06 AM</t>
  </si>
  <si>
    <t>HEIDE YOSSI, YUPANQUI RIOS</t>
  </si>
  <si>
    <t>PORTales de huaycan mz a lote 8</t>
  </si>
  <si>
    <t>yossi158@hotmail.com</t>
  </si>
  <si>
    <t>1982-08-15</t>
  </si>
  <si>
    <t>04 February 2025 - 11:09 AM</t>
  </si>
  <si>
    <t>CIENCIA Y TECNOLOGÍA</t>
  </si>
  <si>
    <t>JORGE ENRIQUE, ASCONA QUISPE</t>
  </si>
  <si>
    <t>JR MAXIMO VELANDRO 438 SANTA ANITA</t>
  </si>
  <si>
    <t>jenrique303@hotmail.com</t>
  </si>
  <si>
    <t>1983-03-30</t>
  </si>
  <si>
    <t>04 February 2025 - 11:13 AM</t>
  </si>
  <si>
    <t>ANA MILAGROS, MORAN PLAZA</t>
  </si>
  <si>
    <t xml:space="preserve">Urb alameda la rivera mz b lote 6 ate </t>
  </si>
  <si>
    <t>milagros900000@gmail.com</t>
  </si>
  <si>
    <t>2002-12-12</t>
  </si>
  <si>
    <t>04 February 2025 - 11:14 AM</t>
  </si>
  <si>
    <t>CORINA SUSANA, MATIAS FUENTES</t>
  </si>
  <si>
    <t>URB. EL EXITO MZ. C LOTE 12</t>
  </si>
  <si>
    <t>karimatt29@gmail.com</t>
  </si>
  <si>
    <t>1975-02-09</t>
  </si>
  <si>
    <t>04 February 2025 - 11:16 AM</t>
  </si>
  <si>
    <t>SONIA CAROLA, GASTELU PALOMINO</t>
  </si>
  <si>
    <t>hUAMPANÍ aLTO mZ A lt 7</t>
  </si>
  <si>
    <t>soniagastpal@gmail.com</t>
  </si>
  <si>
    <t>1963-11-01</t>
  </si>
  <si>
    <t>ANA CECILIA, QUISPE CRISPIN</t>
  </si>
  <si>
    <t>MZL LT 11 asoc res.santa clara ate</t>
  </si>
  <si>
    <t>anaceciliaquispecrispin@gmail.com</t>
  </si>
  <si>
    <t>1986-04-07</t>
  </si>
  <si>
    <t>CIENCIAS SOCIALES</t>
  </si>
  <si>
    <t>WILFREDO ANTONIO, POMAJULCA ROBLES</t>
  </si>
  <si>
    <t>UCV 114 LOTE 39 ZONA g HUAYCAN</t>
  </si>
  <si>
    <t>pomajulcawilfredo@gmail.com</t>
  </si>
  <si>
    <t>1981-03-13</t>
  </si>
  <si>
    <t>CUNA/INICIAL/PRONOEI</t>
  </si>
  <si>
    <t>PAOLA LICETTE, MONTOYA MORALES DE CABREL</t>
  </si>
  <si>
    <t>Deacon Y Wiesse n° 365 la ribera chosica</t>
  </si>
  <si>
    <t>paolita.licette.16@gmail.com</t>
  </si>
  <si>
    <t>1980-06-18</t>
  </si>
  <si>
    <t>04 February 2025 - 11:17 AM</t>
  </si>
  <si>
    <t>ELVA YANINE, MALAVER LEYVA</t>
  </si>
  <si>
    <t>Urb. El remanso mz v lt 15</t>
  </si>
  <si>
    <t>yaninegarcia2020@gmail.com</t>
  </si>
  <si>
    <t>1993-08-23</t>
  </si>
  <si>
    <t>FLOR ANGELICA, SALAS GARCIA</t>
  </si>
  <si>
    <t>CLL 15 MZ E LT 28 URBANIZACIÓN VIÑA DE SAN FRANCISCO</t>
  </si>
  <si>
    <t>mutti_sa@hotmail.com</t>
  </si>
  <si>
    <t>1980-06-04</t>
  </si>
  <si>
    <t>IRIS, LIZARME SALAS</t>
  </si>
  <si>
    <t>Urb. el Sol Mz. e Lote 10 - Santa Clara</t>
  </si>
  <si>
    <t>irislizarme@gmail.com</t>
  </si>
  <si>
    <t>1970-07-16</t>
  </si>
  <si>
    <t>04 February 2025 - 11:18 AM</t>
  </si>
  <si>
    <t>DESARROLLO PERSONAL, CIUDADANÍA Y CÍVICA</t>
  </si>
  <si>
    <t>YOLY BERNY, CORDOVA OROZCO</t>
  </si>
  <si>
    <t>VILLA SANTA ANITA MZ C LT 3</t>
  </si>
  <si>
    <t>yolycordova28@hotmail.com</t>
  </si>
  <si>
    <t>1967-10-28</t>
  </si>
  <si>
    <t>PAMELA ESTHER, LUNA PINO</t>
  </si>
  <si>
    <t>AVENIDA NICOLAS AYLLON 4351- ATE</t>
  </si>
  <si>
    <t>PLUNA1215@GMAIL.COM</t>
  </si>
  <si>
    <t>1989-12-15</t>
  </si>
  <si>
    <t>VICTOR AURELIO, OLIVERA RUIZ</t>
  </si>
  <si>
    <t>Avenida los virreyes 1260 - ate</t>
  </si>
  <si>
    <t>voliverar@hotmail.com</t>
  </si>
  <si>
    <t>1964-02-16</t>
  </si>
  <si>
    <t>04 February 2025 - 11:20 AM</t>
  </si>
  <si>
    <t>KATHERIN ELIZABETH, BAUTISTA CUSIHUAMAN</t>
  </si>
  <si>
    <t xml:space="preserve">MZ F LOTE 8 ASOC. EL BOSQUE </t>
  </si>
  <si>
    <t>eliza11_22@hotmail.com</t>
  </si>
  <si>
    <t>1988-11-11</t>
  </si>
  <si>
    <t>EBE</t>
  </si>
  <si>
    <t>INICIAL/PRIMARIA/PRITE</t>
  </si>
  <si>
    <t>SILVIA MARGARITA, ROMERO ATENCIO</t>
  </si>
  <si>
    <t>AV SANTA ROSA ASOC RESIDENCIAL LA ESTRELLA MZ C LT 4</t>
  </si>
  <si>
    <t>alf2166@yahoo.es</t>
  </si>
  <si>
    <t>1973-01-16</t>
  </si>
  <si>
    <t>04 February 2025 - 11:21 AM</t>
  </si>
  <si>
    <t>CESAR HECTOR, LEGUIA SANTI</t>
  </si>
  <si>
    <t>HAB URB LA ENCALADA MZ L LOTE 09 SANTA ANITA</t>
  </si>
  <si>
    <t>leguiacesar01@gmail.com</t>
  </si>
  <si>
    <t>1990-01-22</t>
  </si>
  <si>
    <t>04 February 2025 - 11:22 AM</t>
  </si>
  <si>
    <t>CESAR JORGE, VALLEJOS NOA</t>
  </si>
  <si>
    <t>asent h nicolas de pierola mz 113 lt 8 comite 42</t>
  </si>
  <si>
    <t>cesarvallejosnoa2020@gmail.com</t>
  </si>
  <si>
    <t>1968-04-01</t>
  </si>
  <si>
    <t>04 February 2025 - 11:23 AM</t>
  </si>
  <si>
    <t>EDUCACIÓN PARA EL TRABAJO</t>
  </si>
  <si>
    <t>LUCÍA YANÉT, LAYZA CHÁVEZ</t>
  </si>
  <si>
    <t>Psj. santa isabel 179- urb. santa mari/ chosica</t>
  </si>
  <si>
    <t>lucialayza1993@gmail.com</t>
  </si>
  <si>
    <t>1993-05-18</t>
  </si>
  <si>
    <t>04 February 2025 - 11:24 AM</t>
  </si>
  <si>
    <t>NELLY LUZ, HUAMAN HERRERA DE JIMÉNEZ</t>
  </si>
  <si>
    <t>Mz g lt.47 alameda de ñaña - lurigancho</t>
  </si>
  <si>
    <t>nellymath25@gmail.com</t>
  </si>
  <si>
    <t>1987-05-17</t>
  </si>
  <si>
    <t>04 February 2025 - 11:27 AM</t>
  </si>
  <si>
    <t>FERNANDO RAUL, VILCA MAMANI</t>
  </si>
  <si>
    <t>Mz f lote 34 florida II ate vitarte</t>
  </si>
  <si>
    <t>fernando_000@hotmail.com</t>
  </si>
  <si>
    <t>1986-10-10</t>
  </si>
  <si>
    <t>04 February 2025 - 11:28 AM</t>
  </si>
  <si>
    <t>EBA</t>
  </si>
  <si>
    <t>AVANZADO</t>
  </si>
  <si>
    <t>FREDDY JOHNNY, HUAMAN QUISPE</t>
  </si>
  <si>
    <t>CLLE TARMA LT 29 EL PINO LA VICTORIA</t>
  </si>
  <si>
    <t>freddyjohnny8@gmail.com</t>
  </si>
  <si>
    <t>1965-10-11</t>
  </si>
  <si>
    <t>04 February 2025 - 11:29 AM</t>
  </si>
  <si>
    <t>GLADYS ROCIO, DIONISIO PARDAVE</t>
  </si>
  <si>
    <t>El Asesor II, Mz B Lte 6 interior 301- santa anita</t>
  </si>
  <si>
    <t>rosicela10@hotmail.com</t>
  </si>
  <si>
    <t>1978-08-10</t>
  </si>
  <si>
    <t>JACQUELYNE ELENA, RODRIGUEZ LUYO</t>
  </si>
  <si>
    <t>ASOCIACION FUERZAS POLICIALES LOTE 23</t>
  </si>
  <si>
    <t>rodriguezluyoj@gmail.com</t>
  </si>
  <si>
    <t>1985-05-05</t>
  </si>
  <si>
    <t>04 February 2025 - 11:34 AM</t>
  </si>
  <si>
    <t>EBR/EBA</t>
  </si>
  <si>
    <t>EDUCACIÓN FÍSICA</t>
  </si>
  <si>
    <t>DONNY RONALD, TACSA CUELLAR</t>
  </si>
  <si>
    <t>LAS GADENIAS MZA12LT31 ATE</t>
  </si>
  <si>
    <t>ronaldtacsa02@gmail.com</t>
  </si>
  <si>
    <t>1981-02-24</t>
  </si>
  <si>
    <t>04 February 2025 - 11:37 AM</t>
  </si>
  <si>
    <t>BETTY BERTHA, SILVERIO HUAMANI</t>
  </si>
  <si>
    <t>Av. imperial 437 coop. andahuaylas santa anita</t>
  </si>
  <si>
    <t>betty_201075@hotmail.com</t>
  </si>
  <si>
    <t>1975-10-20</t>
  </si>
  <si>
    <t>04 February 2025 - 11:38 AM</t>
  </si>
  <si>
    <t>NOEMI LEONOR, QUISPE RIVERA</t>
  </si>
  <si>
    <t>asociación nicolini s/n rayos del sol -chosica</t>
  </si>
  <si>
    <t>e_palominop@hotmail.com</t>
  </si>
  <si>
    <t>1976-02-07</t>
  </si>
  <si>
    <t>: MPD2025-</t>
  </si>
  <si>
    <t>04 February 2025 - 11:41 AM</t>
  </si>
  <si>
    <t>RUTH, YCHPAS QUIJADA</t>
  </si>
  <si>
    <t>losaymaras 225</t>
  </si>
  <si>
    <t>bondad2018@hotmail.com</t>
  </si>
  <si>
    <t>1984-02-23</t>
  </si>
  <si>
    <t>04 February 2025 - 11:42 AM</t>
  </si>
  <si>
    <t>ENZO ENRIQUE, CABREL ARIAS</t>
  </si>
  <si>
    <t>Deacon Y Wiesse N° 365 LA RIBERA</t>
  </si>
  <si>
    <t>enzoenrique@hotmail.com</t>
  </si>
  <si>
    <t>1978-09-30</t>
  </si>
  <si>
    <t>TATIANA YESSICA, QUICHA HUACACHE</t>
  </si>
  <si>
    <t>ZONA M UCV 172-B LT.10</t>
  </si>
  <si>
    <t>tatianaquicha30@gmail.com</t>
  </si>
  <si>
    <t>1998-03-30</t>
  </si>
  <si>
    <t>04 February 2025 - 11:43 AM</t>
  </si>
  <si>
    <t>MARGOT, VALENCIA DELGADO</t>
  </si>
  <si>
    <t>Cooperativa pablo patrón mz. e  lt.5 - lurigancho</t>
  </si>
  <si>
    <t>margotvd82@gmail.com</t>
  </si>
  <si>
    <t>1982-05-21</t>
  </si>
  <si>
    <t>04 February 2025 - 11:44 AM</t>
  </si>
  <si>
    <t>ROSALYN DORILA, MELGAREJO DE LA CRUZ</t>
  </si>
  <si>
    <t>Calle Las Fresas Urb Ceres 2 Etapa Mz E1 Lote  16</t>
  </si>
  <si>
    <t>Rosalyn_Melgare@hotmail.com</t>
  </si>
  <si>
    <t>1977-07-26</t>
  </si>
  <si>
    <t>04 February 2025 - 11:45 AM</t>
  </si>
  <si>
    <t>BLANCA JENNY, GOCHE GONZALEZ</t>
  </si>
  <si>
    <t>AVE LIRA 141 URB 5TA ETAPA SANTA ANITA</t>
  </si>
  <si>
    <t>goche_1@hotmail.com</t>
  </si>
  <si>
    <t>1968-01-08</t>
  </si>
  <si>
    <t>04 February 2025 - 11:47 AM</t>
  </si>
  <si>
    <t>LIZBETH MARIEL, MUÑOZ QUISPE</t>
  </si>
  <si>
    <t>Urb. Olimpo II, cALLE ZEUS 2005</t>
  </si>
  <si>
    <t>lizbeth03mariel@gmail.com</t>
  </si>
  <si>
    <t>2001-10-03</t>
  </si>
  <si>
    <t>04 February 2025 - 11:50 AM</t>
  </si>
  <si>
    <t>MARIA STEPHANIE, ALBURQUERQUE ALBUQUERQUE</t>
  </si>
  <si>
    <t>cALLE LA HIDROELÉCTRICA 105-LA MOLINA</t>
  </si>
  <si>
    <t>rcasalino25@gmail.com</t>
  </si>
  <si>
    <t>1987-03-25</t>
  </si>
  <si>
    <t>04 February 2025 - 11:56 AM</t>
  </si>
  <si>
    <t>JESSICA, QUISPE TEJADA</t>
  </si>
  <si>
    <t>Av. circunvalación mz j lote 10 la capitrana huachipa</t>
  </si>
  <si>
    <t>jessicaquispetejada14@gmail.com</t>
  </si>
  <si>
    <t>1984-09-14</t>
  </si>
  <si>
    <t>04 February 2025 - 11:57 AM</t>
  </si>
  <si>
    <t>BETSABE DEL PILAR ANGELICA, HERRERA CASAS</t>
  </si>
  <si>
    <t>sAN JUAN DE BELLAVISTA MZ B LOTE 4</t>
  </si>
  <si>
    <t>Yovani_2392@hotmail.com</t>
  </si>
  <si>
    <t>1992-05-23</t>
  </si>
  <si>
    <t>04 February 2025 - 12:01 PM</t>
  </si>
  <si>
    <t>ROSA DEL ROSARIO, LANDA GALARZA</t>
  </si>
  <si>
    <t>UCV 46 LT 47 ZONA C - HUAYCAN</t>
  </si>
  <si>
    <t>rosse30051994@gmail.com</t>
  </si>
  <si>
    <t>1994-05-30</t>
  </si>
  <si>
    <t>04 February 2025 - 12:02 PM</t>
  </si>
  <si>
    <t>MAYKOL MAYK, HUAMAN DAVILA</t>
  </si>
  <si>
    <t>MZ E1 LOTE 9 ASOCIACION INTIHUATANA</t>
  </si>
  <si>
    <t>maykolconta2020@gmail.com</t>
  </si>
  <si>
    <t>1986-09-30</t>
  </si>
  <si>
    <t>ROSA ISABEL, BOHORQUEZ CHIRRE</t>
  </si>
  <si>
    <t>Mz L lote 22 Asoc. LOS PINOS</t>
  </si>
  <si>
    <t>ROSAB_18@HOTMAIL.COM</t>
  </si>
  <si>
    <t>1989-06-18</t>
  </si>
  <si>
    <t>04 February 2025 - 12:08 PM</t>
  </si>
  <si>
    <t>CLAUDIA ROSA, OBREGON SEGURA</t>
  </si>
  <si>
    <t>PARIACHI PRIMERA ETAPA mZ F LT 28 ATE</t>
  </si>
  <si>
    <t>caliperu2014@gmail.com</t>
  </si>
  <si>
    <t>1971-11-09</t>
  </si>
  <si>
    <t>04 February 2025 - 12:10 PM</t>
  </si>
  <si>
    <t>DANNY, TAPIA CHANGRA</t>
  </si>
  <si>
    <t>Psj suiza 121 perales santa anita</t>
  </si>
  <si>
    <t>danntagra@hotmail.com</t>
  </si>
  <si>
    <t>1977-07-14</t>
  </si>
  <si>
    <t>04 February 2025 - 12:12 PM</t>
  </si>
  <si>
    <t>JULIA FORTUNATA, MENDOZA QUISPE</t>
  </si>
  <si>
    <t>COOP. SAN JOSE DE MANGOMARCA MZ E LT. 06 SANTA ANITA</t>
  </si>
  <si>
    <t>juliafmendozaquispe@gmail.com</t>
  </si>
  <si>
    <t>1965-05-28</t>
  </si>
  <si>
    <t>04 February 2025 - 12:13 PM</t>
  </si>
  <si>
    <t>DAVID DANIEL, MONCAYO PEÑA</t>
  </si>
  <si>
    <t>Av A CACECRES mZ 24 Lt 8</t>
  </si>
  <si>
    <t>quickfear@hotmail.com</t>
  </si>
  <si>
    <t>1984-12-05</t>
  </si>
  <si>
    <t>04 February 2025 - 12:14 PM</t>
  </si>
  <si>
    <t>LAURA VICTORIA, POMA GARCIA DE YACTAYO</t>
  </si>
  <si>
    <t>ASOC. SAN FRANCISCO DE CHAMBALA MZ. A LOTE 12</t>
  </si>
  <si>
    <t>pomagarcialaura@gmail.com</t>
  </si>
  <si>
    <t>1983-09-30</t>
  </si>
  <si>
    <t>04 February 2025 - 12:15 PM</t>
  </si>
  <si>
    <t>ANA FIORELLA, DE LAS CASAS POMALIA</t>
  </si>
  <si>
    <t>ASOCIACION FORTALEZA - MZ Q LOTE 8</t>
  </si>
  <si>
    <t>fiorellapomalia@gmail.com</t>
  </si>
  <si>
    <t>1991-02-13</t>
  </si>
  <si>
    <t>DIANA IRIS, MUÑOZ TARAZONA</t>
  </si>
  <si>
    <t>COOP. LAS PALMERAS MZ G LOTE 16 - ATE</t>
  </si>
  <si>
    <t>dianairis1015@gmail.com</t>
  </si>
  <si>
    <t>1990-12-10</t>
  </si>
  <si>
    <t>04 February 2025 - 12:17 PM</t>
  </si>
  <si>
    <t>DESARROLLO PERSONAL Y CIUDADANO</t>
  </si>
  <si>
    <t>SOFIA ERNESTINA, HUAMANI MORALES</t>
  </si>
  <si>
    <t>ALAMEDA DE ÑAÑA MZ A LOTE 8 PRIMERA ETAPA- LURIGANCHO CHOSICA</t>
  </si>
  <si>
    <t>sofiahuamanimorales@gmail.com</t>
  </si>
  <si>
    <t>1963-11-09</t>
  </si>
  <si>
    <t>04 February 2025 - 12:20 PM</t>
  </si>
  <si>
    <t>DANIEL, RIVAS CARDENAS</t>
  </si>
  <si>
    <t>ASOC. LOS PINOS MZ L LOTE 4 SANTA ANITA</t>
  </si>
  <si>
    <t>danielricar777@gmail.com</t>
  </si>
  <si>
    <t>1978-05-17</t>
  </si>
  <si>
    <t>ADELI, SOLDEVILLA BENITEZ</t>
  </si>
  <si>
    <t xml:space="preserve">UCV 5 LOTE 14 ZONA A HUAYCAN </t>
  </si>
  <si>
    <t>adesoldevilla@gmail.com</t>
  </si>
  <si>
    <t>1974-03-15</t>
  </si>
  <si>
    <t>04 February 2025 - 12:21 PM</t>
  </si>
  <si>
    <t>MERLY MIRELLA, AYLAS AVILA</t>
  </si>
  <si>
    <t>LA VIÑAS MZ O LT 3 VILLA RICA CHACLACAYO</t>
  </si>
  <si>
    <t>SOFIACA762@GMAIL.COM</t>
  </si>
  <si>
    <t>1976-01-04</t>
  </si>
  <si>
    <t>04 February 2025 - 12:22 PM</t>
  </si>
  <si>
    <t>ERICKA LIZZET, PARRA PALACIOS</t>
  </si>
  <si>
    <t>asoc la florida Mz B Lt 10 vitarte</t>
  </si>
  <si>
    <t>elpp2276@hotmail.com</t>
  </si>
  <si>
    <t>1976-05-22</t>
  </si>
  <si>
    <t>04 February 2025 - 12:26 PM</t>
  </si>
  <si>
    <t>ALDO RENZO, MALPARTIDA LOZANO</t>
  </si>
  <si>
    <t xml:space="preserve">Av Jose Galvez MZ 23 LT 32 SAN ANTONIO LURIGANCHO CHOSICA </t>
  </si>
  <si>
    <t>R3N7.O2016@GMAIL.COM</t>
  </si>
  <si>
    <t>1991-04-10</t>
  </si>
  <si>
    <t>04 February 2025 - 12:27 PM</t>
  </si>
  <si>
    <t>JOSE GUSTAVO, ESCOBAR MUÑOZ</t>
  </si>
  <si>
    <t>Urbanización villa santa anita mz i lote 9</t>
  </si>
  <si>
    <t>joseescobarlibra@gmail.com</t>
  </si>
  <si>
    <t>1990-10-10</t>
  </si>
  <si>
    <t>04 February 2025 - 12:37 PM</t>
  </si>
  <si>
    <t>ELMER, GAMONAL CASTILLO</t>
  </si>
  <si>
    <t>Primavera MZ B LT 11 POMATICLA SANTA EULALIA</t>
  </si>
  <si>
    <t>elmergc77@hotmail.com</t>
  </si>
  <si>
    <t>1977-05-10</t>
  </si>
  <si>
    <t>DANIA GRECIA ANGIE, VELARDE PINARES</t>
  </si>
  <si>
    <t>ucv 142 lt 26 zn j</t>
  </si>
  <si>
    <t>velardepinaresdania@gmail.com</t>
  </si>
  <si>
    <t>1998-11-09</t>
  </si>
  <si>
    <t>04 February 2025 - 12:38 PM</t>
  </si>
  <si>
    <t>MARYCELA YOVANA, ALGONER REINAGA</t>
  </si>
  <si>
    <t>ASOC. AUGUSTO SALAZAR BONDI Mz F Lt 18 ATE VITARTE</t>
  </si>
  <si>
    <t>yovisar08@gmail.com</t>
  </si>
  <si>
    <t>1977-02-08</t>
  </si>
  <si>
    <t>04 February 2025 - 12:40 PM</t>
  </si>
  <si>
    <t>RICHARD FERNANDO, QUISPE GUERRERO</t>
  </si>
  <si>
    <t>Calle el Sol, MzB, Lt29B, Asociación Ricardo Palma</t>
  </si>
  <si>
    <t>fernando_240178@hotmail.com</t>
  </si>
  <si>
    <t>1978-01-24</t>
  </si>
  <si>
    <t>JUANA VILMA, ARANCIBIA HUAYTALLA</t>
  </si>
  <si>
    <t>ASOCIACIÓN DE VIVIENDA LA FLORIDA MZ C LT 12- CAJAMARQUILLA</t>
  </si>
  <si>
    <t>juanitas2670@gmail.com</t>
  </si>
  <si>
    <t>1970-06-26</t>
  </si>
  <si>
    <t>MELITON AURELIO, MACHACUAY INCHE</t>
  </si>
  <si>
    <t>av. los cipreses mz g2 lt 24 residencial las palmeras de pariachi - ate</t>
  </si>
  <si>
    <t>tonydj98@hotmail.com</t>
  </si>
  <si>
    <t>1979-12-25</t>
  </si>
  <si>
    <t>04 February 2025 - 12:51 PM</t>
  </si>
  <si>
    <t>YANETH SILVIA, MACHUCA SALVADOR</t>
  </si>
  <si>
    <t>Urb. ALAMEDA DE ÑAÑA MZ I LT 13, LURIGANCHO - CHOSICA</t>
  </si>
  <si>
    <t>yasylguema10@gmail.com</t>
  </si>
  <si>
    <t>1972-06-22</t>
  </si>
  <si>
    <t>04 February 2025 - 12:53 PM</t>
  </si>
  <si>
    <t>KATHERINA MARGARETH, PUNTRIANO YABAR</t>
  </si>
  <si>
    <t>CALLE PERIMETRAL V15</t>
  </si>
  <si>
    <t>puntrianoy@hotmail.com</t>
  </si>
  <si>
    <t>1978-11-07</t>
  </si>
  <si>
    <t>04 February 2025 - 12:54 PM</t>
  </si>
  <si>
    <t>JESUS ALBALUZ MARIA, SOPLIN CASTRO</t>
  </si>
  <si>
    <t>AV. UNIÓN MZ.M. LT 19 JICAMARCA ANEXO 8</t>
  </si>
  <si>
    <t>LUZALBA_27SC@HOTMAIL.COM</t>
  </si>
  <si>
    <t>1987-01-27</t>
  </si>
  <si>
    <t>04 February 2025 - 12:55 PM</t>
  </si>
  <si>
    <t>LUCIA AMPARO, QUISPE BALTAZAR</t>
  </si>
  <si>
    <t>ucv 210 lote 3 zona s - huaycán</t>
  </si>
  <si>
    <t>teacherlucia.baltazar@gmail.com</t>
  </si>
  <si>
    <t>1991-11-08</t>
  </si>
  <si>
    <t>DORIS ROSA, ORTIZ CONDE</t>
  </si>
  <si>
    <t>Calle Portada del sol 214 - santa anita</t>
  </si>
  <si>
    <t>ortizcondedoris@gmail.com</t>
  </si>
  <si>
    <t>1989-10-16</t>
  </si>
  <si>
    <t>04 February 2025 - 12:58 PM</t>
  </si>
  <si>
    <t>HELEN ARELI, PELAEZ CORDOVA</t>
  </si>
  <si>
    <t>Lima</t>
  </si>
  <si>
    <t>helenarelipelaezcordova@gmail.com</t>
  </si>
  <si>
    <t>1991-03-11</t>
  </si>
  <si>
    <t>04 February 2025 - 1:00 PM</t>
  </si>
  <si>
    <t>ZARELA LIZA, OJEDA ESPIRITU</t>
  </si>
  <si>
    <t>Mz J lote 19 asociacion de vivienda el portillo primera etapa</t>
  </si>
  <si>
    <t>zarelaymauro@gmail.com</t>
  </si>
  <si>
    <t>1986-01-19</t>
  </si>
  <si>
    <t>MILAGROS, MAS VEGA</t>
  </si>
  <si>
    <t>jr meliton carvajal 297 covima - la molina</t>
  </si>
  <si>
    <t>milagrosmas0911@gmail.com</t>
  </si>
  <si>
    <t>1973-03-09</t>
  </si>
  <si>
    <t>04 February 2025 - 1:01 PM</t>
  </si>
  <si>
    <t>NATALIA, SALAZAR QUISPE</t>
  </si>
  <si>
    <t>Avenida Calca 174 ate</t>
  </si>
  <si>
    <t>sayna8@hotmail.com</t>
  </si>
  <si>
    <t>1981-03-28</t>
  </si>
  <si>
    <t>HANS MC LEAN, BEJARANO CARDENAS</t>
  </si>
  <si>
    <t>av. cesar vallejo 1925 santa anita</t>
  </si>
  <si>
    <t>bejaranocardenashans@gmail.com</t>
  </si>
  <si>
    <t>1983-02-18</t>
  </si>
  <si>
    <t>ANDREA JULIET, TICLAYAURI ESTANISLAO</t>
  </si>
  <si>
    <t>cooperativa villa del sol MZ L Lote 9</t>
  </si>
  <si>
    <t>andreaticlayauri6@gmail.com</t>
  </si>
  <si>
    <t>1985-08-21</t>
  </si>
  <si>
    <t>EMPERATRIZ BETTY, CLEMENTE TAPARA</t>
  </si>
  <si>
    <t>UCV 130 LT 47 ZONA H HUAYCAN</t>
  </si>
  <si>
    <t>emperatriz.27ct@gmail.com</t>
  </si>
  <si>
    <t>1991-03-27</t>
  </si>
  <si>
    <t>04 February 2025 - 1:03 PM</t>
  </si>
  <si>
    <t>YAQUELINE PILAR, TURPO CRISTOBAL</t>
  </si>
  <si>
    <t>cent. pobl. villa rica etapa 1 mz.e  lt.1</t>
  </si>
  <si>
    <t>pilar0615dp@gmail.com</t>
  </si>
  <si>
    <t>1992-01-04</t>
  </si>
  <si>
    <t>04 February 2025 - 1:04 PM</t>
  </si>
  <si>
    <t>CESAR VICTOR, HUAMAN ROMAN</t>
  </si>
  <si>
    <t>CALLE SALAVERRY MZ. B LT. 6 Nº 112 ASOC. EL PORVENIR</t>
  </si>
  <si>
    <t>cesarvictorh@gmail.com</t>
  </si>
  <si>
    <t>1977-01-19</t>
  </si>
  <si>
    <t>JESSICA, HIPOLITO RIVERA</t>
  </si>
  <si>
    <t>MZ T LOTE 13 ASOCIACION HIJOS DE APURIMAC-ATE</t>
  </si>
  <si>
    <t>jesihipolito@hotmail.com</t>
  </si>
  <si>
    <t>1976-12-16</t>
  </si>
  <si>
    <t>KARINA JESSENIA, ROSALES VELASQUEZ</t>
  </si>
  <si>
    <t>UCV 29, LOTE 37, ZONA B, HUAYCÁN</t>
  </si>
  <si>
    <t>karinarosv@gmail.com</t>
  </si>
  <si>
    <t>1986-02-13</t>
  </si>
  <si>
    <t>04 February 2025 - 1:06 PM</t>
  </si>
  <si>
    <t>DENISSE, MANRIQUE PARIAN</t>
  </si>
  <si>
    <t>MZ-H1-LT28 Praderas de Pariachi – Ate</t>
  </si>
  <si>
    <t>denisse19mp@gmail.com</t>
  </si>
  <si>
    <t>1991-11-19</t>
  </si>
  <si>
    <t>ERIKA ELVIRA, AGUAYO MALO</t>
  </si>
  <si>
    <t>PROLONGACIÓN LOS EUCALIPTOS 246 URB. LOS HALCONES</t>
  </si>
  <si>
    <t>erikaaguayo1976@gmail.com</t>
  </si>
  <si>
    <t>1976-06-06</t>
  </si>
  <si>
    <t>04 February 2025 - 1:07 PM</t>
  </si>
  <si>
    <t>MALENA CINTHYA, VILLAVICENCIO REYES</t>
  </si>
  <si>
    <t>CALLE LAS TUNAS PISO 1 COOP LA FLORSETA  ÑAÑA MZ. A LT. 21</t>
  </si>
  <si>
    <t>emars0091@gmail.com</t>
  </si>
  <si>
    <t>1984-02-01</t>
  </si>
  <si>
    <t>04 February 2025 - 1:08 PM</t>
  </si>
  <si>
    <t>MARA PATRICIA, AVELLANEDA NAJARRO</t>
  </si>
  <si>
    <t>ASOCIACIÓN CHACRASANA MZ E LT 25</t>
  </si>
  <si>
    <t>patty_2089@hotmail.com</t>
  </si>
  <si>
    <t>1989-09-20</t>
  </si>
  <si>
    <t>04 February 2025 - 1:10 PM</t>
  </si>
  <si>
    <t>MIRIAM ELSA, ROJAS CHACCHE</t>
  </si>
  <si>
    <t>huascata mz j lt 3</t>
  </si>
  <si>
    <t>miel_0117@hotmail.com</t>
  </si>
  <si>
    <t>1979-01-17</t>
  </si>
  <si>
    <t>04 February 2025 - 1:11 PM</t>
  </si>
  <si>
    <t>FLORIANO, HUAMAN QUINTO</t>
  </si>
  <si>
    <t>AV. ESCALONADA S/N C.POBLADO HUAYLACUCHO</t>
  </si>
  <si>
    <t>florianohuamanquinto98@gmail.com</t>
  </si>
  <si>
    <t>1973-02-25</t>
  </si>
  <si>
    <t>04 February 2025 - 1:13 PM</t>
  </si>
  <si>
    <t>KARINA INES, FLORES CORONACION</t>
  </si>
  <si>
    <t xml:space="preserve">LOS PORTALES DE JAVIER PRADO MZ G2 LT 17 CALLE ALEMANIA </t>
  </si>
  <si>
    <t>kfc.rory@gmail.com</t>
  </si>
  <si>
    <t>1984-08-02</t>
  </si>
  <si>
    <t>04 February 2025 - 1:14 PM</t>
  </si>
  <si>
    <t>GIANNINA MARISABEL, HERNANDEZ LEGUIA</t>
  </si>
  <si>
    <t xml:space="preserve">Calle ernesto guevara 417 </t>
  </si>
  <si>
    <t>gianninalh2015@gmail.com</t>
  </si>
  <si>
    <t>1980-06-23</t>
  </si>
  <si>
    <t>04 February 2025 - 1:15 PM</t>
  </si>
  <si>
    <t>ARTE Y CULTURA</t>
  </si>
  <si>
    <t>GUIDO, CHANCASANAMPA CAMAC</t>
  </si>
  <si>
    <t>AV. ESTRELLA MZ. P LT 05</t>
  </si>
  <si>
    <t>chancasanampa33@hotmail.com</t>
  </si>
  <si>
    <t>1974-05-09</t>
  </si>
  <si>
    <t>04 February 2025 - 1:17 PM</t>
  </si>
  <si>
    <t>RICHARD ALBERTO, URRUTIA NINAHUANCA</t>
  </si>
  <si>
    <t>mz c, lote 18 asociacion rayos del sol lurigancho</t>
  </si>
  <si>
    <t>richard3641419@hotmail.com</t>
  </si>
  <si>
    <t>1977-09-04</t>
  </si>
  <si>
    <t>04 February 2025 - 1:20 PM</t>
  </si>
  <si>
    <t>ADRIANA, RETAMOZO PIUCA</t>
  </si>
  <si>
    <t>av. daniel alcides carrión mz. a lt.34</t>
  </si>
  <si>
    <t>adrianaretamozo31@gmail.com</t>
  </si>
  <si>
    <t>1997-12-31</t>
  </si>
  <si>
    <t>04 February 2025 - 1:21 PM</t>
  </si>
  <si>
    <t>GABRIELA EDITH, REYES SOTO</t>
  </si>
  <si>
    <t>gabrielareyessoto016@gmail.com</t>
  </si>
  <si>
    <t>1971-02-01</t>
  </si>
  <si>
    <t>04 February 2025 - 1:23 PM</t>
  </si>
  <si>
    <t>ESTELA, CARMONA TITO</t>
  </si>
  <si>
    <t>mz.p lt6 pj.. velasco</t>
  </si>
  <si>
    <t>carmonaestela27@gmail.com</t>
  </si>
  <si>
    <t>1970-01-05</t>
  </si>
  <si>
    <t>04 February 2025 - 1:24 PM</t>
  </si>
  <si>
    <t>VANESSA, CABRERA SERNA</t>
  </si>
  <si>
    <t>CALLE LAS PRADERAS ASOCIACION FUERZAS POLICIALES M- A LOTE-36 ATE</t>
  </si>
  <si>
    <t>vane_english18@hotmail.com</t>
  </si>
  <si>
    <t>1991-05-18</t>
  </si>
  <si>
    <t>04 February 2025 - 1:27 PM</t>
  </si>
  <si>
    <t>YONY, TRINIDAD MODESTO</t>
  </si>
  <si>
    <t>Asoc. Prop. flores santa clara mz f lt 13</t>
  </si>
  <si>
    <t>wtrinidadmodesto@gmail.com</t>
  </si>
  <si>
    <t>1991-08-15</t>
  </si>
  <si>
    <t>04 February 2025 - 1:28 PM</t>
  </si>
  <si>
    <t>ROXANA, KARI SOLIS</t>
  </si>
  <si>
    <t>Av. Lima Mz L Lt 2</t>
  </si>
  <si>
    <t>roxikari0921@gmail.com</t>
  </si>
  <si>
    <t>1983-05-14</t>
  </si>
  <si>
    <t>04 February 2025 - 1:30 PM</t>
  </si>
  <si>
    <t>DIANA KELLY, CANCHANYA GOMEZ</t>
  </si>
  <si>
    <t>SANTA CRUZ DE CAJAMARQUILLA MZJ LTE1</t>
  </si>
  <si>
    <t>diana_15_keli@hotmail.com</t>
  </si>
  <si>
    <t>1992-11-01</t>
  </si>
  <si>
    <t>KATTY LORENA, ANTO CHAVEZ</t>
  </si>
  <si>
    <t>AV. MANUEL DE LA TORRE 998 SANTA ANITA</t>
  </si>
  <si>
    <t>MISSMAGISTER@HOTMAIL.COM</t>
  </si>
  <si>
    <t>1977-11-23</t>
  </si>
  <si>
    <t>04 February 2025 - 1:31 PM</t>
  </si>
  <si>
    <t>SONIA, CACERES PINEKI</t>
  </si>
  <si>
    <t xml:space="preserve">C.P.HUAYCAN DE CIENEGUILLA CALLE JESUS DE NAZARETH MZ A LT 1O </t>
  </si>
  <si>
    <t>cacerespinekisonia@gmail.com</t>
  </si>
  <si>
    <t>1975-10-12</t>
  </si>
  <si>
    <t>04 February 2025 - 1:32 PM</t>
  </si>
  <si>
    <t>JUAN CARLOS, YAURI HUINCHO</t>
  </si>
  <si>
    <t>ASOC. VIV LA  FLORIDA 2 MZA LTE 20 -ATE</t>
  </si>
  <si>
    <t>Juanya113@hotmail.com</t>
  </si>
  <si>
    <t>1987-03-11</t>
  </si>
  <si>
    <t>04 February 2025 - 1:37 PM</t>
  </si>
  <si>
    <t>KRISS BRENDA ALHELI, BOBADILLA HERVIAS</t>
  </si>
  <si>
    <t>jr bolivia 518- asociacion chosica vieja-lurigancho-chosica</t>
  </si>
  <si>
    <t>kbalh8@gmail.com</t>
  </si>
  <si>
    <t>1995-11-28</t>
  </si>
  <si>
    <t>04 February 2025 - 1:40 PM</t>
  </si>
  <si>
    <t>JUANITA INES, LOPEZ ROMANI</t>
  </si>
  <si>
    <t>Alameda de Ate 2da etapa mz k lote 30</t>
  </si>
  <si>
    <t>lopezromanij@gmail.com</t>
  </si>
  <si>
    <t>1978-11-09</t>
  </si>
  <si>
    <t>04 February 2025 - 1:41 PM</t>
  </si>
  <si>
    <t>HUGO EMILIO, TANTAVILCA PEÑA</t>
  </si>
  <si>
    <t>Calle las brisas mzq lote 8b - ate</t>
  </si>
  <si>
    <t>htantavilca123@gmail.com</t>
  </si>
  <si>
    <t>1976-03-29</t>
  </si>
  <si>
    <t>04 February 2025 - 1:44 PM</t>
  </si>
  <si>
    <t>NORMA NELLY, CRISPIN SEVILLANO</t>
  </si>
  <si>
    <t>PASAJE SALAVERRY 515 EL AGUSTINO</t>
  </si>
  <si>
    <t>nelly.17.18@hotmail.com</t>
  </si>
  <si>
    <t>1965-12-17</t>
  </si>
  <si>
    <t>04 February 2025 - 1:45 PM</t>
  </si>
  <si>
    <t>ROCIO MILAGROS, NATEROS ROJAS</t>
  </si>
  <si>
    <t>san pedro san pablo mz a lt9</t>
  </si>
  <si>
    <t>rociomarerosrojas@gmail.com</t>
  </si>
  <si>
    <t>1988-05-18</t>
  </si>
  <si>
    <t>04 February 2025 - 1:46 PM</t>
  </si>
  <si>
    <t>PEDRO WILDER, CAMPOS CAMPOS</t>
  </si>
  <si>
    <t>La ERa-Manzan H-3 lote 13 -cuarta etapa-ÑAÑa-Lurigancho -chosica</t>
  </si>
  <si>
    <t>pedrowildercamposcampos@gmail.com</t>
  </si>
  <si>
    <t>1976-03-06</t>
  </si>
  <si>
    <t>04 February 2025 - 1:47 PM</t>
  </si>
  <si>
    <t>MIGUEL ANGEL, VARGAS TORRES</t>
  </si>
  <si>
    <t>HUAYCAN UCV52 LOTE43 ZONA C</t>
  </si>
  <si>
    <t>licvarguitas16479@gmail.com</t>
  </si>
  <si>
    <t>1979-04-16</t>
  </si>
  <si>
    <t>LIZBETH ROCIO, PIEDRA YOMOND</t>
  </si>
  <si>
    <t>CALLE PURUCHUCO 114 LA MOLINA</t>
  </si>
  <si>
    <t>lpiedrayomond@gmail.com</t>
  </si>
  <si>
    <t>1991-02-01</t>
  </si>
  <si>
    <t>04 February 2025 - 1:48 PM</t>
  </si>
  <si>
    <t>JHON IVAN, GALARZA HILARIO</t>
  </si>
  <si>
    <t>A H TUPAC AMARU MZ K LOTE 30 ZONA 1</t>
  </si>
  <si>
    <t>ivangalarza137@gmail.com</t>
  </si>
  <si>
    <t>1978-04-29</t>
  </si>
  <si>
    <t>04 February 2025 - 1:53 PM</t>
  </si>
  <si>
    <t>ANA SULEMA, NOA MAYTA</t>
  </si>
  <si>
    <t>CALLE LOS EUCALIPTOS SECTOR LAS PRADERAS ANEXO 08 JICAMARCA MZ K1 LT 02</t>
  </si>
  <si>
    <t>anasulemanoa10@gmail.com</t>
  </si>
  <si>
    <t>1996-09-10</t>
  </si>
  <si>
    <t>04 February 2025 - 1:54 PM</t>
  </si>
  <si>
    <t>MARJORIE YANIRA, GABRIEL CERAS</t>
  </si>
  <si>
    <t>CALLE VISTA ALEGRE MZ H LT 21 - SIERRA LIMEÑA</t>
  </si>
  <si>
    <t>mayi.gabrie27@gmail.com</t>
  </si>
  <si>
    <t>1993-09-27</t>
  </si>
  <si>
    <t>JHAN CARLOS, ARTEAGA VICHARRA</t>
  </si>
  <si>
    <t>BOSQUE CONCORDIA CMT.2 LT.5 MZ.2 LURIGANCHO</t>
  </si>
  <si>
    <t>arteagajc7@gmail.com</t>
  </si>
  <si>
    <t>1989-04-10</t>
  </si>
  <si>
    <t>04 February 2025 - 1:56 PM</t>
  </si>
  <si>
    <t>CARMEN GRIMANESA, PIEDRA YOMOND</t>
  </si>
  <si>
    <t>CALLE LOS LAURELES 310-SANTA CLARA</t>
  </si>
  <si>
    <t>cgpy420@gmail.com</t>
  </si>
  <si>
    <t>1988-05-20</t>
  </si>
  <si>
    <t>PABLO CESAR, GUTIERREZ GARAY</t>
  </si>
  <si>
    <t>AV. PASEO DE LA REPUBLICA 2199 - LA VICTORIA</t>
  </si>
  <si>
    <t>mmartinezalis@hotmail.com</t>
  </si>
  <si>
    <t>1977-02-25</t>
  </si>
  <si>
    <t>04 February 2025 - 2:00 PM</t>
  </si>
  <si>
    <t>IBEL YOSSELIN, ARAGONES ROJAS</t>
  </si>
  <si>
    <t>Coop.vivienda el jardìn mZ B LTE.4</t>
  </si>
  <si>
    <t>ibel0925@gmail.com</t>
  </si>
  <si>
    <t>1992-09-25</t>
  </si>
  <si>
    <t>ROSALYN LIZBETH, PEREZ AÑANCA</t>
  </si>
  <si>
    <t>horacio zevallos gamez.gpo e.mz c.lt 10</t>
  </si>
  <si>
    <t>rosalynperezperez@gmail.com</t>
  </si>
  <si>
    <t>1984-11-25</t>
  </si>
  <si>
    <t>04 February 2025 - 2:01 PM</t>
  </si>
  <si>
    <t>URSULA MARIBEL, ZUÑIGA ELESCANO</t>
  </si>
  <si>
    <t>ASOC. NIÑO JESUS MAZ E LOTE 17  ETAPA 3 - sANTA CLARA aTE</t>
  </si>
  <si>
    <t>ursulazuiga@gmail.com</t>
  </si>
  <si>
    <t>1982-03-31</t>
  </si>
  <si>
    <t>04 February 2025 - 2:02 PM</t>
  </si>
  <si>
    <t>GLORIA MARIA, GONZALES GALVEZ DE MEZA</t>
  </si>
  <si>
    <t>CALLE LAS CAMELIAS 259</t>
  </si>
  <si>
    <t>GLORIAMAGO2021@GMAIL.COM</t>
  </si>
  <si>
    <t>1981-08-25</t>
  </si>
  <si>
    <t>04 February 2025 - 2:03 PM</t>
  </si>
  <si>
    <t>ESTELA ROSALI, ESPIRITU ALBERCO</t>
  </si>
  <si>
    <t>espiriturosali0@gmail.com</t>
  </si>
  <si>
    <t>1980-11-19</t>
  </si>
  <si>
    <t>04 February 2025 - 2:04 PM</t>
  </si>
  <si>
    <t>LUISA, VARGAS BAEZ</t>
  </si>
  <si>
    <t>ASENT. H. Javier heraud mz c lt 1 ate vitarte</t>
  </si>
  <si>
    <t>lvargasb@hotmail.com</t>
  </si>
  <si>
    <t>1972-09-16</t>
  </si>
  <si>
    <t>04 February 2025 - 2:07 PM</t>
  </si>
  <si>
    <t>ISABEL RUTH, BALDEBELLANO PIZARRO</t>
  </si>
  <si>
    <t>623 JR LOS NOGALES</t>
  </si>
  <si>
    <t>baldebellanopizarroisabelruth@gmail.com</t>
  </si>
  <si>
    <t>1982-07-05</t>
  </si>
  <si>
    <t>JESSICA, PACHECO CARACUZMA</t>
  </si>
  <si>
    <t>AV. LOS CHANCAS 265</t>
  </si>
  <si>
    <t>jessicapacheco1413@gmail.com</t>
  </si>
  <si>
    <t>1981-12-14</t>
  </si>
  <si>
    <t>04 February 2025 - 2:10 PM</t>
  </si>
  <si>
    <t>REYNA ESTHER, ACOSTA PAMPAS</t>
  </si>
  <si>
    <t>Asoc. upis 26 de mayo mz. h lt.14</t>
  </si>
  <si>
    <t>ester.acosta17@gmail.com</t>
  </si>
  <si>
    <t>1993-07-14</t>
  </si>
  <si>
    <t>EBERT LOT, OROSCO TIRADO</t>
  </si>
  <si>
    <t>aVENIDA CENTRAL N° 407 ATE</t>
  </si>
  <si>
    <t>ebertlot@hotmail.com</t>
  </si>
  <si>
    <t>1975-02-25</t>
  </si>
  <si>
    <t>CARMEN REYNA, DAMASO MANCILLA</t>
  </si>
  <si>
    <t>Jr. buenos aires 374 urb. moyopampa norte, distrito de lurigancho-chosica</t>
  </si>
  <si>
    <t>reinacarmen_1@hotmail.com</t>
  </si>
  <si>
    <t>1965-10-01</t>
  </si>
  <si>
    <t>04 February 2025 - 2:11 PM</t>
  </si>
  <si>
    <t>NOEMI MILAGROS, MONTALVO CORONEL</t>
  </si>
  <si>
    <t>ucv.95 lt.49 zn. h-huaycan</t>
  </si>
  <si>
    <t>noema141@gmail.com</t>
  </si>
  <si>
    <t>1991-10-14</t>
  </si>
  <si>
    <t>ELVIRA HIMELDA, DEXTRE ALVARADO</t>
  </si>
  <si>
    <t>calle gran chimu N° 136 coop. los chancas de andahuaylas - santa anita</t>
  </si>
  <si>
    <t>elhida26@hotmail.com</t>
  </si>
  <si>
    <t>1971-08-06</t>
  </si>
  <si>
    <t>PEDRO FEDERICO, VASQUEZ RIVERA</t>
  </si>
  <si>
    <t>Calle HÉROES del pueblo 160 santa  anita</t>
  </si>
  <si>
    <t>pefevari@gmail.com</t>
  </si>
  <si>
    <t>1972-12-12</t>
  </si>
  <si>
    <t>04 February 2025 - 2:12 PM</t>
  </si>
  <si>
    <t>LUIS ALDO, ALIAGA LEIVA</t>
  </si>
  <si>
    <t>ASOC. LOS CLAVELES DE GLORIA BAJA</t>
  </si>
  <si>
    <t>aldoaliaga0203@gmail.com</t>
  </si>
  <si>
    <t>1981-02-27</t>
  </si>
  <si>
    <t>OLGA LIDIA, ANYOSA MITMA</t>
  </si>
  <si>
    <t xml:space="preserve">CALLE 3 ASENTAMIENTO HUMANO EL TREBOL MZ E LOTE 2 </t>
  </si>
  <si>
    <t>olgalidiaanyosamitma@gmail.com</t>
  </si>
  <si>
    <t>1984-02-10</t>
  </si>
  <si>
    <t>04 February 2025 - 2:13 PM</t>
  </si>
  <si>
    <t>ROSARIO IRMA, NINAHUANCA LEIVA</t>
  </si>
  <si>
    <t>mz.w lt.6 urb la encalada santa anita</t>
  </si>
  <si>
    <t>rosario17leiva@hotmail.com</t>
  </si>
  <si>
    <t>1973-12-17</t>
  </si>
  <si>
    <t>04 February 2025 - 2:14 PM</t>
  </si>
  <si>
    <t>ZOILA, VERANO FARFAN</t>
  </si>
  <si>
    <t>CURAZO 573  URR STA pATRICIA LA mOLINA</t>
  </si>
  <si>
    <t>zoilaf025@gmail.com</t>
  </si>
  <si>
    <t>1960-06-27</t>
  </si>
  <si>
    <t xml:space="preserve"> MPD2025-E</t>
  </si>
  <si>
    <t>PRISILA YOSI, BARROS CUSI</t>
  </si>
  <si>
    <t>AA. H. LOS ROSALES DE ATE MZ. D LT. 02</t>
  </si>
  <si>
    <t>prissy_ilove_pybc@hotmail.com</t>
  </si>
  <si>
    <t>1992-04-03</t>
  </si>
  <si>
    <t>04 February 2025 - 2:20 PM</t>
  </si>
  <si>
    <t>LIZETH GIANNINA, RIMACHI TORRES</t>
  </si>
  <si>
    <t>Justiniano Minaya Sosa 513 Urb Universal</t>
  </si>
  <si>
    <t>wawiif04@gmail.com</t>
  </si>
  <si>
    <t>1993-01-04</t>
  </si>
  <si>
    <t>DAISY, GONZALES ARANYA</t>
  </si>
  <si>
    <t>UCV45 LOTE 20 ZONA C HUAYCAN</t>
  </si>
  <si>
    <t>deisygonzales@hotmail.com</t>
  </si>
  <si>
    <t>1983-02-13</t>
  </si>
  <si>
    <t>RAQUEL YOVANNA, BALDEON JARA</t>
  </si>
  <si>
    <t>jr. juan guillermo moore 334</t>
  </si>
  <si>
    <t>raquelbaldeon@gmail.com</t>
  </si>
  <si>
    <t>1978-07-15</t>
  </si>
  <si>
    <t>04 February 2025 - 2:22 PM</t>
  </si>
  <si>
    <t>NANCY AMERICA, BALDOCEDA BUSTAMANTE</t>
  </si>
  <si>
    <t>Calle 60 mz. a-7 lt. 26 los portales santa anita</t>
  </si>
  <si>
    <t>nbaldocedabustamante@gmail.com</t>
  </si>
  <si>
    <t>1974-12-23</t>
  </si>
  <si>
    <t>04 February 2025 - 2:24 PM</t>
  </si>
  <si>
    <t>PRIMARIA/SECUNDARIA</t>
  </si>
  <si>
    <t>PROFESOR DE INNOVACIÓN PEDAGÓGICA</t>
  </si>
  <si>
    <t>YONATHAN, PAUCAR QUISPE</t>
  </si>
  <si>
    <t>COOPERATIVA EL JARDIN MZ:D LT:1 CHOSICA</t>
  </si>
  <si>
    <t>yonathan_234@hotmail.com</t>
  </si>
  <si>
    <t>1984-02-18</t>
  </si>
  <si>
    <t>04 February 2025 - 2:25 PM</t>
  </si>
  <si>
    <t>MIRIAM ADELAYDA, DURAND BERROCAL</t>
  </si>
  <si>
    <t>Los amigos de la paz mz h lote 6</t>
  </si>
  <si>
    <t>miriadelyz@gmail.com</t>
  </si>
  <si>
    <t>1988-09-06</t>
  </si>
  <si>
    <t>04 February 2025 - 2:28 PM</t>
  </si>
  <si>
    <t>MARIA ISABEL, APAZA VERA</t>
  </si>
  <si>
    <t>AV daniel alcides carrión lt 86 santa clara ate</t>
  </si>
  <si>
    <t>isabel.apazavera@gmail.com</t>
  </si>
  <si>
    <t>1985-09-02</t>
  </si>
  <si>
    <t>04 February 2025 - 2:30 PM</t>
  </si>
  <si>
    <t>MARYORI FIORELLA, RODRIGUEZ BENITES</t>
  </si>
  <si>
    <t>av.casanave 589 urb.el carmen</t>
  </si>
  <si>
    <t>mafitarb24@gmail.com</t>
  </si>
  <si>
    <t>1990-05-24</t>
  </si>
  <si>
    <t>04 February 2025 - 2:32 PM</t>
  </si>
  <si>
    <t>LUISA SABINA, CHINCHAY ZAMBRANO</t>
  </si>
  <si>
    <t>mz b2 lt 4 alto huampani chosica</t>
  </si>
  <si>
    <t>sabychinchay@gmail.com</t>
  </si>
  <si>
    <t>1985-11-04</t>
  </si>
  <si>
    <t>04 February 2025 - 2:33 PM</t>
  </si>
  <si>
    <t>LOURDES PATRICIA, MARTINEZ AGUILAR</t>
  </si>
  <si>
    <t>JIRÓN LOS NOGALES 455 - SANTA ANITA</t>
  </si>
  <si>
    <t>patymartin630@gmail.com</t>
  </si>
  <si>
    <t>1972-12-22</t>
  </si>
  <si>
    <t>04 February 2025 - 2:39 PM</t>
  </si>
  <si>
    <t>ELIZABETH PATRICIA, POGGI CHUNGA</t>
  </si>
  <si>
    <t>CALLE LOS JILGUEROS 268 SANTA ANITA</t>
  </si>
  <si>
    <t>elizabeth_chunga@hotmail.com</t>
  </si>
  <si>
    <t>1996-01-27</t>
  </si>
  <si>
    <t>04 February 2025 - 2:42 PM</t>
  </si>
  <si>
    <t>MARGARITA GEOVANA, MUCHA VEGA</t>
  </si>
  <si>
    <t>Juan velasco comite 5 mz o lote 1</t>
  </si>
  <si>
    <t>marikcm29@gmail.com</t>
  </si>
  <si>
    <t>1979-12-19</t>
  </si>
  <si>
    <t>04 February 2025 - 2:44 PM</t>
  </si>
  <si>
    <t>JUAN JESUS, VASQUEZ RAMON</t>
  </si>
  <si>
    <t>aSOC. Nicolás de Piérola MZ93,LOTE13,COMITE35-CHOSICA</t>
  </si>
  <si>
    <t>juvasra@hotmail.com</t>
  </si>
  <si>
    <t>1971-10-15</t>
  </si>
  <si>
    <t>BRUCE LIONEL, ORJUELA PEREZ</t>
  </si>
  <si>
    <t>CALLE EL PARAISO MZ L1 LOTE 2 ALTO HUAMPANI 2DA ZONA LURIGANCHO CHOSICA</t>
  </si>
  <si>
    <t>b.orjuela1203@gmail.com</t>
  </si>
  <si>
    <t>1986-04-29</t>
  </si>
  <si>
    <t>04 February 2025 - 2:46 PM</t>
  </si>
  <si>
    <t>YELENA ZULAY, ORIHUELA LOZANO</t>
  </si>
  <si>
    <t>calle inglaterra n°124, quinta etapa de los portales de javier prado.</t>
  </si>
  <si>
    <t>zulay221981@gmail.com</t>
  </si>
  <si>
    <t>1981-11-22</t>
  </si>
  <si>
    <t>ROSMERY LUZ, VASQUEZ AVALOS</t>
  </si>
  <si>
    <t>UCV 91 LOTE 82  ZONA F HUAYCÁN</t>
  </si>
  <si>
    <t>vrosmery1234@gmail.com</t>
  </si>
  <si>
    <t>1994-09-23</t>
  </si>
  <si>
    <t>04 February 2025 - 2:50 PM</t>
  </si>
  <si>
    <t>ANA MARIBEL, DE LA CRUZ VALENZUELA</t>
  </si>
  <si>
    <t>Asociación Los Ficus de huaycan etapa zona mz. S lt. 35</t>
  </si>
  <si>
    <t>maribeli_86@hotmail.com</t>
  </si>
  <si>
    <t>1986-12-26</t>
  </si>
  <si>
    <t>04 February 2025 - 2:51 PM</t>
  </si>
  <si>
    <t>LAURA ISABEL, REYMUNDO FLORES</t>
  </si>
  <si>
    <t>Av. SAN MARTIN 504 -PASAJE SANCHEZ CERRO LOTE 2- SANTA CLARA</t>
  </si>
  <si>
    <t>lauraisabelrl2020@gmail.com</t>
  </si>
  <si>
    <t>1981-09-08</t>
  </si>
  <si>
    <t>04 February 2025 - 2:52 PM</t>
  </si>
  <si>
    <t>EDITH VICTORIA, PALACIOS BALDEON</t>
  </si>
  <si>
    <t>ucv 2 lote 48 zona A huaycan</t>
  </si>
  <si>
    <t>edithpb@outlook.com</t>
  </si>
  <si>
    <t>1988-09-14</t>
  </si>
  <si>
    <t>LUZ MARGARITA, CANO ALIAGA</t>
  </si>
  <si>
    <t>JORGE CHAVEZ 529</t>
  </si>
  <si>
    <t>lm_cano_a@hotmail.com</t>
  </si>
  <si>
    <t>1968-06-10</t>
  </si>
  <si>
    <t>04 February 2025 - 2:54 PM</t>
  </si>
  <si>
    <t>MARLENY NATIVIDAD, ZAPANA VALERO</t>
  </si>
  <si>
    <t>ucv 40 lote 35 zona b huaycan</t>
  </si>
  <si>
    <t>zapanavaleromarleny@gmail.com</t>
  </si>
  <si>
    <t>1983-09-09</t>
  </si>
  <si>
    <t>04 February 2025 - 2:56 PM</t>
  </si>
  <si>
    <t>ELIBETH GODY, ESPINOZA VALERIO</t>
  </si>
  <si>
    <t>UCV 49 LOTE 32 ZONA C HUAYCAN</t>
  </si>
  <si>
    <t>elitau226@gmail.com</t>
  </si>
  <si>
    <t>1992-04-22</t>
  </si>
  <si>
    <t>04 February 2025 - 2:59 PM</t>
  </si>
  <si>
    <t>JENNY, TELLO RODRIGUEZ</t>
  </si>
  <si>
    <t>CALLE LAS ABUTARDAS MZ E LT 13 COOP MIGUEL GRAU - SANTA ANITA</t>
  </si>
  <si>
    <t>jennytr77@hotmail.com</t>
  </si>
  <si>
    <t>1977-01-22</t>
  </si>
  <si>
    <t>ALBERTO, VERGARA GONZALES</t>
  </si>
  <si>
    <t>av.imperial 532-534 -santa anita</t>
  </si>
  <si>
    <t>albert_mat2010@hotmail.com</t>
  </si>
  <si>
    <t>1990-06-06</t>
  </si>
  <si>
    <t>04 February 2025 - 3:01 PM</t>
  </si>
  <si>
    <t>MARIA VICTORIA, FUERTES ROJAS</t>
  </si>
  <si>
    <t>los altos de cieneguilla mz. c3 lt. 13 calle las laderas</t>
  </si>
  <si>
    <t>mfuertesrojas280@gmail.com</t>
  </si>
  <si>
    <t>1966-12-15</t>
  </si>
  <si>
    <t>04 February 2025 - 3:02 PM</t>
  </si>
  <si>
    <t xml:space="preserve">SOCORRO AMPARO, LOPEZ </t>
  </si>
  <si>
    <t>JR JUAN HOYLE PALACIOS 309 EL AGUSTINO</t>
  </si>
  <si>
    <t>amparolopez2806@gmail.com</t>
  </si>
  <si>
    <t>1977-06-28</t>
  </si>
  <si>
    <t>04 February 2025 - 3:04 PM</t>
  </si>
  <si>
    <t>BEATRIZ JAQUELINE, LUNA RICALDI</t>
  </si>
  <si>
    <t xml:space="preserve">URB. las praderas de santa anita mza2 lt 15 </t>
  </si>
  <si>
    <t>jaqueline_lunari@outlook.com</t>
  </si>
  <si>
    <t>1976-08-20</t>
  </si>
  <si>
    <t>MARITZA, GALVAN GONZALES</t>
  </si>
  <si>
    <t>URB. SAN ANTONIO DE CARAPONGO MZ. X1 LOTE 25</t>
  </si>
  <si>
    <t>mary_240271@hotmail.com</t>
  </si>
  <si>
    <t>1971-02-24</t>
  </si>
  <si>
    <t>04 February 2025 - 3:05 PM</t>
  </si>
  <si>
    <t>GREGORIO, PALACIOS POMASONCCO</t>
  </si>
  <si>
    <t>A. H MICAELA BASTIDAS I MZ J1 LT 19 ATE</t>
  </si>
  <si>
    <t>dipsomanosur@hotmail.com</t>
  </si>
  <si>
    <t>1984-08-01</t>
  </si>
  <si>
    <t>04 February 2025 - 3:06 PM</t>
  </si>
  <si>
    <t>INICIAL E INTERMEDIO</t>
  </si>
  <si>
    <t>GISELA VERONICA, QUISPE ALVINO</t>
  </si>
  <si>
    <t>Maria parado de bellido mz k lt 1 - ate</t>
  </si>
  <si>
    <t>gisela.alisson30@gmail.com</t>
  </si>
  <si>
    <t>1988-01-04</t>
  </si>
  <si>
    <t>MARIA JULIA, MARTINEZ ARDILES</t>
  </si>
  <si>
    <t>PASAJE LOS PORTALES MZ A LT.12  SANTA MARIA HUACHIPA</t>
  </si>
  <si>
    <t>mmartinez1819@hotmail.com</t>
  </si>
  <si>
    <t>1972-03-19</t>
  </si>
  <si>
    <t>04 February 2025 - 3:07 PM</t>
  </si>
  <si>
    <t>YOSELIN ELIZABETH, FERNANDEZ TAIPE</t>
  </si>
  <si>
    <t>MZB1 LT1 SECTOR B LA CAMPIÑA CHOSICA</t>
  </si>
  <si>
    <t>fernandeztaipeyoselinelizabeth@gmail.com</t>
  </si>
  <si>
    <t>1995-12-15</t>
  </si>
  <si>
    <t>04 February 2025 - 3:08 PM</t>
  </si>
  <si>
    <t>VICTOR PAULO, FERNANDEZ LUCHO</t>
  </si>
  <si>
    <t>JR SORIA MZ B LT 1B - ASOCIACIÓN LOS CLAVELITOS</t>
  </si>
  <si>
    <t>pauloxto7@gmail.com</t>
  </si>
  <si>
    <t>1991-12-25</t>
  </si>
  <si>
    <t>04 February 2025 - 3:09 PM</t>
  </si>
  <si>
    <t>ANSELMO VIDAL, COACALLA VARGAS</t>
  </si>
  <si>
    <t>hipolito unanue 123</t>
  </si>
  <si>
    <t>vicovai@hotmail.com</t>
  </si>
  <si>
    <t>1969-01-25</t>
  </si>
  <si>
    <t>JENNIFER GLADIS, CHORA HUAMAN</t>
  </si>
  <si>
    <t>av. andres avelino caceres mz v lt 03</t>
  </si>
  <si>
    <t>chhjenni@gmail.com</t>
  </si>
  <si>
    <t>1992-04-30</t>
  </si>
  <si>
    <t>04 February 2025 - 3:10 PM</t>
  </si>
  <si>
    <t>JORGE LUIS, AUCATOMA MOSCOSO</t>
  </si>
  <si>
    <t>urb. santa elvira mz c lt 12 - ate</t>
  </si>
  <si>
    <t>jorgeluisam87@gmail.com</t>
  </si>
  <si>
    <t>1987-07-09</t>
  </si>
  <si>
    <t>PERCY OSCAR, BERNACHEA HILARIO</t>
  </si>
  <si>
    <t>mz h lote 13 los jardines de ñaña lurigancho</t>
  </si>
  <si>
    <t>yurakpaloma1203@gmail.com</t>
  </si>
  <si>
    <t>1978-03-20</t>
  </si>
  <si>
    <t>04 February 2025 - 3:11 PM</t>
  </si>
  <si>
    <t>ALICIA ANA, QUEA PACCO</t>
  </si>
  <si>
    <t>Ucv 109 Lote 55 Zona G</t>
  </si>
  <si>
    <t>queaalicia@gmail.com</t>
  </si>
  <si>
    <t>1982-01-22</t>
  </si>
  <si>
    <t>04 February 2025 - 3:12 PM</t>
  </si>
  <si>
    <t>NORMA PATRICIA, CCALLOCUNTO RAMOS</t>
  </si>
  <si>
    <t>Calle Junin Mz.H LT.36 ASOC. FORTALEZA DE VITARTE</t>
  </si>
  <si>
    <t>LLUVIA098@HOTMAIL.COM</t>
  </si>
  <si>
    <t>1968-06-20</t>
  </si>
  <si>
    <t>04 February 2025 - 3:15 PM</t>
  </si>
  <si>
    <t>SONIA BETY, MARTEL FARFAN</t>
  </si>
  <si>
    <t>LAS CAMPANILLAS LT7 SANTA MARIA -CHOSICA</t>
  </si>
  <si>
    <t>sonia_cristo_teama@hotmail.com</t>
  </si>
  <si>
    <t>1974-10-11</t>
  </si>
  <si>
    <t>04 February 2025 - 3:17 PM</t>
  </si>
  <si>
    <t>MANUEL GERMAN, HUARANGA TOLEDO</t>
  </si>
  <si>
    <t>CALLE FORTALEZA N. 202</t>
  </si>
  <si>
    <t>manuelito_27_@hotmail.com</t>
  </si>
  <si>
    <t>1967-03-27</t>
  </si>
  <si>
    <t>KAREN PAMELA, PALOMINO PALOMINO</t>
  </si>
  <si>
    <t>AV LOS NOGALES 251 EL AGUSTINO</t>
  </si>
  <si>
    <t>PJH199211@GMAIL.COM</t>
  </si>
  <si>
    <t>1992-10-11</t>
  </si>
  <si>
    <t>04 February 2025 - 3:18 PM</t>
  </si>
  <si>
    <t>KATHERINE DENISSE, QUIROZ NAVARRETE</t>
  </si>
  <si>
    <t>MZ T LT 04 los jacintos moron-chaclacayo</t>
  </si>
  <si>
    <t>kaleyayo1223@gmail.com</t>
  </si>
  <si>
    <t>1987-01-12</t>
  </si>
  <si>
    <t>SERGIO OSWALDO, VERA ASMAT</t>
  </si>
  <si>
    <t>urb los topacios mz A lt3 ate</t>
  </si>
  <si>
    <t>sergioveraasmat@gmail.com</t>
  </si>
  <si>
    <t>1970-10-26</t>
  </si>
  <si>
    <t>04 February 2025 - 3:19 PM</t>
  </si>
  <si>
    <t>VERONICA ELVIRA, QUISPE RAMOS</t>
  </si>
  <si>
    <t>MZ. A LT.2 AH BOSQUE CONCORDIA SIGLO XXI</t>
  </si>
  <si>
    <t>veronik_virgo14@hotmail.com</t>
  </si>
  <si>
    <t>1989-09-04</t>
  </si>
  <si>
    <t>04 February 2025 - 3:20 PM</t>
  </si>
  <si>
    <t>JESSICA NOELIA, COLCHADO QUIÑONES</t>
  </si>
  <si>
    <t>AV. LIMA SUR 1222 INT 8 -  CHOSICA</t>
  </si>
  <si>
    <t>jecanol@hotmail.com</t>
  </si>
  <si>
    <t>1980-05-23</t>
  </si>
  <si>
    <t>04 February 2025 - 3:21 PM</t>
  </si>
  <si>
    <t>PIERINA LILIANA, COLQUI FERNANDEZ DE AQUINO</t>
  </si>
  <si>
    <t xml:space="preserve">Av.tupac amaru huampani alto mz k lote 13 2da zona </t>
  </si>
  <si>
    <t>pierinahappykids@gmail.com</t>
  </si>
  <si>
    <t>1989-05-22</t>
  </si>
  <si>
    <t>CRISTINA, ESCRIBA MEDINA</t>
  </si>
  <si>
    <t xml:space="preserve">ATE VITARTE LA CRUZ HUANCHUHUAYLAS </t>
  </si>
  <si>
    <t>escribamedinacristina@gmail.com</t>
  </si>
  <si>
    <t>1973-12-05</t>
  </si>
  <si>
    <t>GIOVANA CESAREA, GUILLERMO BONIFACIO</t>
  </si>
  <si>
    <t>ASOCIACION DE VIVIENDA HIJOS DE APURIMAC MZ N LOTE 24</t>
  </si>
  <si>
    <t>GUIBO_4@HOTMAIL.COM</t>
  </si>
  <si>
    <t>1980-04-09</t>
  </si>
  <si>
    <t>04 February 2025 - 3:24 PM</t>
  </si>
  <si>
    <t>LAURA, CHAVEZ CALLAÑAUPA</t>
  </si>
  <si>
    <t>ASOCIACION DIAZ MALACHE MZ C LT 19 ATE VITARTE</t>
  </si>
  <si>
    <t>LAURASWIZ@HOTMAIL.COM</t>
  </si>
  <si>
    <t>1979-06-20</t>
  </si>
  <si>
    <t>04 February 2025 - 3:25 PM</t>
  </si>
  <si>
    <t>MARY CARMEN, AGAPITO GAMBOA</t>
  </si>
  <si>
    <t>AV. LA cultura mz s lt 27 coop. viñA SAN FRANCISCO - SANTA ANITA</t>
  </si>
  <si>
    <t>marycarmen_agapito@outlook.com</t>
  </si>
  <si>
    <t>1986-12-16</t>
  </si>
  <si>
    <t>JOSE ANDRES, NUÑEZ COCA</t>
  </si>
  <si>
    <t>AV. NICOLAS DE PIEROLA SUR 305 INT 3</t>
  </si>
  <si>
    <t>JANC2210@GMAIL.COM</t>
  </si>
  <si>
    <t>1996-10-22</t>
  </si>
  <si>
    <t>04 February 2025 - 3:26 PM</t>
  </si>
  <si>
    <t>MONICA FERNANDA, ALVAREZ QUICAÑO</t>
  </si>
  <si>
    <t>Calle real Lt 5C El paraiso, ñaña, lurigancho</t>
  </si>
  <si>
    <t>malvarezquicano@gmail.com</t>
  </si>
  <si>
    <t>1986-10-28</t>
  </si>
  <si>
    <t>04 February 2025 - 3:27 PM</t>
  </si>
  <si>
    <t>LUZ MARINA, CHAVEZ QUISPE</t>
  </si>
  <si>
    <t xml:space="preserve">jR. marsella 213-209 urb. la achirana </t>
  </si>
  <si>
    <t>LMCH_030@HOTMAIL.COM</t>
  </si>
  <si>
    <t>1978-08-12</t>
  </si>
  <si>
    <t>04 February 2025 - 3:30 PM</t>
  </si>
  <si>
    <t>YESSENIA SABINA, CHAMILCO ONTIVEROS</t>
  </si>
  <si>
    <t>UCV 217 D LOTE 3 ZONA S PJ HUAYCAN VITARTE ETAPA 3</t>
  </si>
  <si>
    <t>yessenia.sabina@gmail.com</t>
  </si>
  <si>
    <t>1996-03-30</t>
  </si>
  <si>
    <t>04 February 2025 - 3:31 PM</t>
  </si>
  <si>
    <t>ERIKA, CHAVEZ CHOQUE</t>
  </si>
  <si>
    <t>URB LA ENSENADA DE LA ASOC APROVEC MZC LOTE 2</t>
  </si>
  <si>
    <t>chavez24mag@gmail.com</t>
  </si>
  <si>
    <t>1992-04-10</t>
  </si>
  <si>
    <t>04 February 2025 - 3:32 PM</t>
  </si>
  <si>
    <t>GIUSEPPE EDUARDO, LAUREANO VALENTIN</t>
  </si>
  <si>
    <t>PASAJE BOLIVAR MZ 11 LOTE 1 CHOSICA</t>
  </si>
  <si>
    <t>giuseeppe@hotmail.com</t>
  </si>
  <si>
    <t>1979-06-21</t>
  </si>
  <si>
    <t>SENICA CLARIZA, PULIDO BERNARDO</t>
  </si>
  <si>
    <t>CALLE REAL MZ A LT 19 URB SANTA INES -ATE</t>
  </si>
  <si>
    <t>senicapulido@gmail.com</t>
  </si>
  <si>
    <t>1982-03-20</t>
  </si>
  <si>
    <t>GIOVANA PATRICIA, GUIZADO CUELLAR</t>
  </si>
  <si>
    <t>Calle Ramón Zavala 573- Urb. Los Robles. Santa Anita</t>
  </si>
  <si>
    <t>giovanapatricia86@gmail.com</t>
  </si>
  <si>
    <t>1986-02-28</t>
  </si>
  <si>
    <t>ANABEL YASMIRA, QUISPE RAMOS</t>
  </si>
  <si>
    <t>MZ. E LT. 12 CIUDAD SOL DE COLLIQUE DPTO 904 BQ. 20</t>
  </si>
  <si>
    <t>anabelquispe23@gmail.com</t>
  </si>
  <si>
    <t>1998-08-23</t>
  </si>
  <si>
    <t>KARIN MARGOTH, MONTALVO RIVAS</t>
  </si>
  <si>
    <t>UCV 200 LT 51 ZONA Q HUAYCAN</t>
  </si>
  <si>
    <t>kmontalvorivas@gmail.com</t>
  </si>
  <si>
    <t>1988-07-30</t>
  </si>
  <si>
    <t>04 February 2025 - 3:33 PM</t>
  </si>
  <si>
    <t>LEONID OMAR, CANDELA CHERCCA</t>
  </si>
  <si>
    <t>jiron pedro chamochumbe 445 la corporacion el agustino</t>
  </si>
  <si>
    <t>profecandela@gmail.com</t>
  </si>
  <si>
    <t>1981-09-02</t>
  </si>
  <si>
    <t>LIZBETH VIRGINIA, SOLIS COLQUE</t>
  </si>
  <si>
    <t>Carretera central kilómetro 24. Los halcones chaclacayo</t>
  </si>
  <si>
    <t>lisvir_83@hotmail.com</t>
  </si>
  <si>
    <t>1983-12-24</t>
  </si>
  <si>
    <t>04 February 2025 - 3:34 PM</t>
  </si>
  <si>
    <t>FABIOLA, CHAVEZ HUERTO</t>
  </si>
  <si>
    <t>asociasion de vivienda roardi Mz c Lt 2</t>
  </si>
  <si>
    <t>fabiola.chavez.02@gmail.com</t>
  </si>
  <si>
    <t>1990-12-03</t>
  </si>
  <si>
    <t>04 February 2025 - 3:35 PM</t>
  </si>
  <si>
    <t>MARIA DEL PILAR, LEVANO QUISPE</t>
  </si>
  <si>
    <t>UCV 8 LOTE 17 ZONA A HUAYCÁN ATE VITARTE</t>
  </si>
  <si>
    <t>levano_fernandez@hotmail.com</t>
  </si>
  <si>
    <t>1978-06-10</t>
  </si>
  <si>
    <t>JULISSA JANETT, ROJAS BARRERA</t>
  </si>
  <si>
    <t>PASAJE SANTA CLARITA 150 SAN GREGORIO</t>
  </si>
  <si>
    <t>julybarrera10@hotmail.com</t>
  </si>
  <si>
    <t>1972-08-22</t>
  </si>
  <si>
    <t>MAURA GRACIELA, CHOQUE LIZANA</t>
  </si>
  <si>
    <t>calle gran chimú n°360 andahuaylas santa anita</t>
  </si>
  <si>
    <t>maurachoquelizana@gmail.com</t>
  </si>
  <si>
    <t>1974-11-25</t>
  </si>
  <si>
    <t>KEILA VANESA, LOPEZ RAMOS</t>
  </si>
  <si>
    <t>UCV 103 LT 28 ZONA G HUAYCAN</t>
  </si>
  <si>
    <t>KEILAVANELOPEZ@GMAIL.COM</t>
  </si>
  <si>
    <t>1989-10-24</t>
  </si>
  <si>
    <t>04 February 2025 - 3:36 PM</t>
  </si>
  <si>
    <t>AMELIA CLARA, ZAMBRANO DE LA CRUZ DE ALVARADO</t>
  </si>
  <si>
    <t>UCV 200 LT 47 ZONA Q HUAYCAN</t>
  </si>
  <si>
    <t>miss.ameliazambrano@gmail.com</t>
  </si>
  <si>
    <t>1963-06-20</t>
  </si>
  <si>
    <t>VERONIKHA TORIBIA, HUARICAPCHA CORDOVA</t>
  </si>
  <si>
    <t>uRB FORTALEZA MZ.T LTE.14 SANTA  ANITA</t>
  </si>
  <si>
    <t>avero2125@gmail.com</t>
  </si>
  <si>
    <t>1981-12-25</t>
  </si>
  <si>
    <t>NANCY DORIS, RAMOS ESPINOZA</t>
  </si>
  <si>
    <t>LOS ANGELES MZ D LT.22</t>
  </si>
  <si>
    <t>ramosnancy551@gmail.com</t>
  </si>
  <si>
    <t>1968-04-08</t>
  </si>
  <si>
    <t>IRMA MERCEDES, TUDELANO CONDE</t>
  </si>
  <si>
    <t>ASOC.VIV RAUCANA MZ H LT38</t>
  </si>
  <si>
    <t>irmatudelanoconde@gmail.com</t>
  </si>
  <si>
    <t>1989-05-21</t>
  </si>
  <si>
    <t>04 February 2025 - 3:37 PM</t>
  </si>
  <si>
    <t>LORENA ISABEL, ISLA DAVILA</t>
  </si>
  <si>
    <t>aV. Lima sur cuadra 1230 pasaje la florida 135 chosica</t>
  </si>
  <si>
    <t>lorenaisladavila@gmail.com</t>
  </si>
  <si>
    <t>1980-12-02</t>
  </si>
  <si>
    <t>MAGHIORY ANTONELLA, CLAUDIO LUNA</t>
  </si>
  <si>
    <t>Jr.los chancas n°182</t>
  </si>
  <si>
    <t>maghiory1996@gmail.com</t>
  </si>
  <si>
    <t>1996-01-06</t>
  </si>
  <si>
    <t>GISELA, GASPAR SANCHEZ</t>
  </si>
  <si>
    <t>Psje. 14 de setiembre MZ. E LT.12 - CERRO ALTO - LA MOLINA</t>
  </si>
  <si>
    <t>ggasparsan@gmail.com</t>
  </si>
  <si>
    <t>1989-03-27</t>
  </si>
  <si>
    <t>04 February 2025 - 3:38 PM</t>
  </si>
  <si>
    <t>LIZET ESTRELLA, VILCA SANCHEZ</t>
  </si>
  <si>
    <t>CALLE PEDREGAL MZ D 2 Lote 9 chancas de andahuaylas</t>
  </si>
  <si>
    <t>lizetestrella202436@gmail.com</t>
  </si>
  <si>
    <t>1987-04-14</t>
  </si>
  <si>
    <t>04 February 2025 - 3:39 PM</t>
  </si>
  <si>
    <t>ROSALIN KATARINNE, AVILES OCHOA</t>
  </si>
  <si>
    <t>AVENIDA LIMA NORTE 247 CHOSICA</t>
  </si>
  <si>
    <t>rosali.avi.20@gmail.com</t>
  </si>
  <si>
    <t>1990-07-20</t>
  </si>
  <si>
    <t>04 February 2025 - 3:40 PM</t>
  </si>
  <si>
    <t>ELIZABETH VERONICA, PAUCAR ORIHUELA</t>
  </si>
  <si>
    <t xml:space="preserve">Av. independencia 467 moyopampa </t>
  </si>
  <si>
    <t>isabel_11000@hotmail.com</t>
  </si>
  <si>
    <t>1983-06-24</t>
  </si>
  <si>
    <t>04 February 2025 - 3:42 PM</t>
  </si>
  <si>
    <t>LAURA EDITH, SALINAS MISAJEL</t>
  </si>
  <si>
    <t>CALLE ACUARIO 121 URB SOL DE VITARTE</t>
  </si>
  <si>
    <t>brisa9782@hotmail.com</t>
  </si>
  <si>
    <t>1985-06-09</t>
  </si>
  <si>
    <t>04 February 2025 - 3:45 PM</t>
  </si>
  <si>
    <t>PAOLA, RODRIGUEZ ZAVALA</t>
  </si>
  <si>
    <t>MZ k lote 13 Nocheto</t>
  </si>
  <si>
    <t>rodriguezzavalapaola@gmail.com</t>
  </si>
  <si>
    <t>1978-07-02</t>
  </si>
  <si>
    <t>KATHERINE LUSSEL, PATRON BARRIAL</t>
  </si>
  <si>
    <t>Jr. san josé 282. interior 1. chosica</t>
  </si>
  <si>
    <t>kpatronbarrial@gmail.com</t>
  </si>
  <si>
    <t>1992-09-21</t>
  </si>
  <si>
    <t>04 February 2025 - 3:46 PM</t>
  </si>
  <si>
    <t>JACQUELINE, AGUSTIN TORRES</t>
  </si>
  <si>
    <t>MZ Y1 LT18 C.C.JICAMARCA ANEXO 8</t>
  </si>
  <si>
    <t>jacquelineagustin2806@gmail.com</t>
  </si>
  <si>
    <t>1982-06-28</t>
  </si>
  <si>
    <t>04 February 2025 - 3:48 PM</t>
  </si>
  <si>
    <t>FABIOLA PATRICIA, LEON HUAMAN</t>
  </si>
  <si>
    <t>asociacion. jardines de zavaleta mz c lt 1</t>
  </si>
  <si>
    <t>fabiolaleonhu@gmail.com</t>
  </si>
  <si>
    <t>1986-11-24</t>
  </si>
  <si>
    <t>ENMA DORIS, HUARACA REYES</t>
  </si>
  <si>
    <t>calle pachacuten n 579</t>
  </si>
  <si>
    <t>estrellitaemi03@gmail.com</t>
  </si>
  <si>
    <t>1993-12-03</t>
  </si>
  <si>
    <t>04 February 2025 - 3:51 PM</t>
  </si>
  <si>
    <t>CYNTHIA SISSI, HERRERA GUERRERO</t>
  </si>
  <si>
    <t>CALLE LOS PENSAMIENTOS CMB-2 URB. LOS GIRASOLES DE HUAMPANI</t>
  </si>
  <si>
    <t>SISSI_2204@HOTMAIL.COM</t>
  </si>
  <si>
    <t>1984-09-16</t>
  </si>
  <si>
    <t>04 February 2025 - 3:52 PM</t>
  </si>
  <si>
    <t>MARIA ELIZABETH, REYES ALVAREZ</t>
  </si>
  <si>
    <t>ucv 82 lote 03 zona E Huaycan Ate</t>
  </si>
  <si>
    <t>mariareyesalvarez1477@gmail.com</t>
  </si>
  <si>
    <t>1977-11-30</t>
  </si>
  <si>
    <t>MARIA DEL CARMEN, CHUMACERO ORTIZ</t>
  </si>
  <si>
    <t>calle luis de la puente 420 coop. universal</t>
  </si>
  <si>
    <t>marich8118@gmail.com</t>
  </si>
  <si>
    <t>1985-11-08</t>
  </si>
  <si>
    <t>04 February 2025 - 3:53 PM</t>
  </si>
  <si>
    <t>MARLENE DIANA, MORALES CUYA</t>
  </si>
  <si>
    <t>El Trebol Mz B Lt 11</t>
  </si>
  <si>
    <t>mdmc68@gmail.com</t>
  </si>
  <si>
    <t>1980-05-14</t>
  </si>
  <si>
    <t>04 February 2025 - 3:54 PM</t>
  </si>
  <si>
    <t>DAYSI IVONNE, TUMIALAN VIVANCO</t>
  </si>
  <si>
    <t>AV LOS ANGELES 594 URB SOL DE VITARTE ATE</t>
  </si>
  <si>
    <t>tumialanvivancod@gmail.com</t>
  </si>
  <si>
    <t>1981-12-22</t>
  </si>
  <si>
    <t>04 February 2025 - 3:59 PM</t>
  </si>
  <si>
    <t>GROVER, PIÑAS CANCHANYA</t>
  </si>
  <si>
    <t>Urbanización Niño Jesús Mz F10</t>
  </si>
  <si>
    <t>gover29@hotmail.com</t>
  </si>
  <si>
    <t>1967-08-31</t>
  </si>
  <si>
    <t>CECILIA OLIVIA, ALEJANDRO CAJAHUAMAN</t>
  </si>
  <si>
    <t>UCV 200 LT 46 ZONA Q HUAYCAN</t>
  </si>
  <si>
    <t>cecilia_06_11@hotmail.com</t>
  </si>
  <si>
    <t>1990-04-06</t>
  </si>
  <si>
    <t>MARIA LUZ, PAUCAR SANCHEZ</t>
  </si>
  <si>
    <t>MZ C LT 2 ASOC. VIV. LA ESTANCIA- SANTA CLARA- ATE</t>
  </si>
  <si>
    <t>mariapaucarsan@gmail.com</t>
  </si>
  <si>
    <t>1985-02-21</t>
  </si>
  <si>
    <t>04 February 2025 - 4:00 PM</t>
  </si>
  <si>
    <t>NELIDA MERCEDES, CHOQUE LIZANA</t>
  </si>
  <si>
    <t>Av. gran chimu 360</t>
  </si>
  <si>
    <t>nelidachoquelizana1982@gmail.com</t>
  </si>
  <si>
    <t>1982-02-08</t>
  </si>
  <si>
    <t>04 February 2025 - 4:01 PM</t>
  </si>
  <si>
    <t>GIULIANNA DAMACIA, VILCA ALLENDE</t>
  </si>
  <si>
    <t>AV.nICOLAS aYLLON 2507 mz=a  lote=13</t>
  </si>
  <si>
    <t>yuli_sol12@hotmail.com</t>
  </si>
  <si>
    <t>1979-12-08</t>
  </si>
  <si>
    <t>04 February 2025 - 4:02 PM</t>
  </si>
  <si>
    <t>STYLER WALTER, EUSEBIO CONDOR</t>
  </si>
  <si>
    <t>los alamos mz:b lt:7 sauce grande chosica</t>
  </si>
  <si>
    <t>styler.eusebio.cw@gmail.com</t>
  </si>
  <si>
    <t>1994-09-25</t>
  </si>
  <si>
    <t>REAGAN OMAR, CARDENAS PARAVECINO</t>
  </si>
  <si>
    <t>CALLE SANTA TERESA N°200-206</t>
  </si>
  <si>
    <t>cardenas.reagan.omar@gmail.com</t>
  </si>
  <si>
    <t>1982-04-26</t>
  </si>
  <si>
    <t>FELIX MOISES, FARRO SANCHEZ</t>
  </si>
  <si>
    <t>MZ P LOTE 10</t>
  </si>
  <si>
    <t>felixfarro76@gmail.com</t>
  </si>
  <si>
    <t>1976-06-21</t>
  </si>
  <si>
    <t>04 February 2025 - 4:04 PM</t>
  </si>
  <si>
    <t>KATIA SUSAN, FLORES USHIÑAHUA</t>
  </si>
  <si>
    <t>AV.SIMON BOLIVAR 450 SANTA CLARA ATE</t>
  </si>
  <si>
    <t>floresushikatia@gmail.com</t>
  </si>
  <si>
    <t>1988-04-19</t>
  </si>
  <si>
    <t>04 February 2025 - 4:05 PM</t>
  </si>
  <si>
    <t>MELISSA MIRELLA, SAAVEDRA VASQUEZ DE OLIVA</t>
  </si>
  <si>
    <t>CALLE LAS AVESTRUCES 214</t>
  </si>
  <si>
    <t>melissa.saavedravasquez@gmail.com</t>
  </si>
  <si>
    <t>1986-04-11</t>
  </si>
  <si>
    <t>MARIA TERESA, ACUÑA ROJAS</t>
  </si>
  <si>
    <t>alfonzo Cobian mz n lt 13 a</t>
  </si>
  <si>
    <t>marteresa2015mary@gmail.com</t>
  </si>
  <si>
    <t>1974-05-14</t>
  </si>
  <si>
    <t>JOSE FILOMENO, ELGUERA AMANQUI</t>
  </si>
  <si>
    <t>Jiron Hanan Cusco 553</t>
  </si>
  <si>
    <t>auriga179@hotmail.com</t>
  </si>
  <si>
    <t>1979-01-11</t>
  </si>
  <si>
    <t>IRENE BERTHADELLY, REYES VALDIVIEZO</t>
  </si>
  <si>
    <t>Av. circunvalación mz a-lote 36 c-interior 4-santa maría de huachipa</t>
  </si>
  <si>
    <t>featherofangel@gmail.com</t>
  </si>
  <si>
    <t>1987-01-22</t>
  </si>
  <si>
    <t>04 February 2025 - 4:07 PM</t>
  </si>
  <si>
    <t>CARLOS DAVID, ALMONACID DAVILA</t>
  </si>
  <si>
    <t>CALLE URUGUAY 239 NOCHETO EL AGUSTINO</t>
  </si>
  <si>
    <t>calmonacid01@gmail.com</t>
  </si>
  <si>
    <t>1966-01-10</t>
  </si>
  <si>
    <t>04 February 2025 - 4:09 PM</t>
  </si>
  <si>
    <t>JESSICA EUGENIA, SANCHEZ HUAMAN</t>
  </si>
  <si>
    <t>ASOC. DE VIV. LOS amigos de la paz mz.q lt. 10</t>
  </si>
  <si>
    <t>eugi_sanchez@hotmail.com</t>
  </si>
  <si>
    <t>1989-10-29</t>
  </si>
  <si>
    <t>MARINA VIRGINIA, RIMACHI PARIONA</t>
  </si>
  <si>
    <t xml:space="preserve">Pasaje Jacarandaes 155 Lurigancho Chosica </t>
  </si>
  <si>
    <t>marivi12_6@hotmail.com</t>
  </si>
  <si>
    <t>1975-11-01</t>
  </si>
  <si>
    <t>CHARO JANET, LUJAN ARTICA</t>
  </si>
  <si>
    <t>av.santa rosa328mz.blt.15 ex fundo la estrella santa clara</t>
  </si>
  <si>
    <t>janet_12068@hotmail.com</t>
  </si>
  <si>
    <t>1978-12-06</t>
  </si>
  <si>
    <t>04 February 2025 - 4:10 PM</t>
  </si>
  <si>
    <t>BRUNO JANMANE, CHAVEZ URTECHO</t>
  </si>
  <si>
    <t>Avenida 15 de julio zona g lote 8 huaycan</t>
  </si>
  <si>
    <t>bruchavezurtecho@gmail.com</t>
  </si>
  <si>
    <t>1994-08-15</t>
  </si>
  <si>
    <t>04 February 2025 - 4:11 PM</t>
  </si>
  <si>
    <t>JOHN ROBERT, SALINAS ALCALA</t>
  </si>
  <si>
    <t>COOP. SOL DE VITARTE  MZ T LOTE 20 SECTOR G</t>
  </si>
  <si>
    <t>john_kaori09@hotmail.com</t>
  </si>
  <si>
    <t>1966-03-14</t>
  </si>
  <si>
    <t>JUNIOR JHONY, PACHECO ORDOÑEZ</t>
  </si>
  <si>
    <t>Residencial Cinco Estrellas Mz.a Lt.10 Santa Clara</t>
  </si>
  <si>
    <t>junior_30_106@hotmail.com</t>
  </si>
  <si>
    <t>CLARIBEL ROSARIO, MENDOZA DE LA CRUZ</t>
  </si>
  <si>
    <t>UCV 140 LT 48 ZN J - HUAYCAN ATE</t>
  </si>
  <si>
    <t>clarimendozad31@gmail.com</t>
  </si>
  <si>
    <t>1993-11-14</t>
  </si>
  <si>
    <t>MIGUEL ANGEL, ROCA GALVEZ</t>
  </si>
  <si>
    <t>MIGUEL GRAU MZ K LOTE 10</t>
  </si>
  <si>
    <t>m.a.rocagalvez@gmail.com</t>
  </si>
  <si>
    <t>1973-05-19</t>
  </si>
  <si>
    <t>04 February 2025 - 4:13 PM</t>
  </si>
  <si>
    <t>YESSICA LILIANA, ANICAMA DONAYRE</t>
  </si>
  <si>
    <t>FUERZAS POLICIALES MZD LOTE 35</t>
  </si>
  <si>
    <t>yehey11@hotmail.com</t>
  </si>
  <si>
    <t>1974-10-09</t>
  </si>
  <si>
    <t>MARIA ISABEL, ALARCON GOMEZ</t>
  </si>
  <si>
    <t>Av Cordillera blanca Mz F lote 1</t>
  </si>
  <si>
    <t>alarconm81p@gmail.com</t>
  </si>
  <si>
    <t>1974-02-09</t>
  </si>
  <si>
    <t>04 February 2025 - 4:14 PM</t>
  </si>
  <si>
    <t>LIDIA, AGUIRRE MEDINA</t>
  </si>
  <si>
    <t>UCV. 61 Lt. 30 zona D huaycan</t>
  </si>
  <si>
    <t>zalidia3@gmail.com</t>
  </si>
  <si>
    <t>1983-09-17</t>
  </si>
  <si>
    <t>EDITH LUZ, CAMPOS VERASTEGUI</t>
  </si>
  <si>
    <t>Asoc.viv. 6 de dic mz a lt 19 santa clara</t>
  </si>
  <si>
    <t>edithluzcampos@gmail.com</t>
  </si>
  <si>
    <t>1973-07-18</t>
  </si>
  <si>
    <t>GLADYS HERLINDA, COSINGA RODRIGUEZ</t>
  </si>
  <si>
    <t>URBANIZACION SANTA ROSITA MZ. LOTE 15 ATE</t>
  </si>
  <si>
    <t>gladyscr100@hotmail.com</t>
  </si>
  <si>
    <t>04 February 2025 - 4:15 PM</t>
  </si>
  <si>
    <t>RICARDO, GUTIERREZ NAJARRO</t>
  </si>
  <si>
    <t>ma b lote 17 asoc. villa hermosa-ate</t>
  </si>
  <si>
    <t>ricardo0334@hotmail.com</t>
  </si>
  <si>
    <t>1966-04-03</t>
  </si>
  <si>
    <t>MARIA TERESA JUDITH, POICON MONDRAGON</t>
  </si>
  <si>
    <t xml:space="preserve">LAS PRADERAS DE SANTA ANITA MZ CC LT 13 I et </t>
  </si>
  <si>
    <t>THIAGO_RXIM@HOTMAIL.COM</t>
  </si>
  <si>
    <t>1973-05-01</t>
  </si>
  <si>
    <t>04 February 2025 - 4:16 PM</t>
  </si>
  <si>
    <t>EVELYN JULISSA, ESPINOZA HIDALGO</t>
  </si>
  <si>
    <t>malecón la rivera mz n1 lt 10 a morón</t>
  </si>
  <si>
    <t>emilka2010@hotmail.com</t>
  </si>
  <si>
    <t>1981-07-19</t>
  </si>
  <si>
    <t>FRANCISCO AGUSTIN, SABOYA MARICAHUA</t>
  </si>
  <si>
    <t>CALLE RÍO MANTARO MZ E LT 17 URB LOS ÁNELES DE VITARTE SECTOR F</t>
  </si>
  <si>
    <t>francisco.saboya08877@gmail.com</t>
  </si>
  <si>
    <t>1972-08-21</t>
  </si>
  <si>
    <t>BEATRIZ, SANCHEZ LEON</t>
  </si>
  <si>
    <t>UCV185 LOTE 2 ZONA O HUAYCAN</t>
  </si>
  <si>
    <t>beatriz_sl2@hotmail.com</t>
  </si>
  <si>
    <t>1987-08-21</t>
  </si>
  <si>
    <t>04 February 2025 - 4:17 PM</t>
  </si>
  <si>
    <t>NICOLAS, GOMEZ KARI</t>
  </si>
  <si>
    <t>AA.HH ALTO HUAMPANI MZQ4 LT4 LURIGANCHO CHOSICA</t>
  </si>
  <si>
    <t>nicolasgomezkari8@gmail.com</t>
  </si>
  <si>
    <t>1982-10-03</t>
  </si>
  <si>
    <t>JISSEL MIOSOTHIS, ROSILLO JIMENEZ</t>
  </si>
  <si>
    <t>asociacion el huascaran mz ll lt 11</t>
  </si>
  <si>
    <t>jayasrisita108@gmail.com</t>
  </si>
  <si>
    <t>1971-06-10</t>
  </si>
  <si>
    <t>ORLANDO, SALAZAR QUISPE</t>
  </si>
  <si>
    <t>CALLE LISBOA 255 URB. LOS PORTALES DE JAVIER PRADO ATE</t>
  </si>
  <si>
    <t>raysalazarquispe80@gmail.com</t>
  </si>
  <si>
    <t>1980-01-20</t>
  </si>
  <si>
    <t>04 February 2025 - 4:18 PM</t>
  </si>
  <si>
    <t>AMPARO SOLEDAD, ROJAS GUTIERREZ</t>
  </si>
  <si>
    <t>pasaje don bosco 131</t>
  </si>
  <si>
    <t>payito23.05@gmail.com</t>
  </si>
  <si>
    <t>1971-05-23</t>
  </si>
  <si>
    <t>04 February 2025 - 4:19 PM</t>
  </si>
  <si>
    <t>MARY ISABEL, CANCHARI ANTONIO</t>
  </si>
  <si>
    <t>UCV 49 LOTE 55 ZONA C HUAYCAN</t>
  </si>
  <si>
    <t>maricanchari3@gmail.com</t>
  </si>
  <si>
    <t>1984-04-30</t>
  </si>
  <si>
    <t>KAREN GIANINNA, ESTELA CORAL</t>
  </si>
  <si>
    <t>Av. Javier Prado Este 6543</t>
  </si>
  <si>
    <t>KARENRETAMOZO33@GMAIL.COM</t>
  </si>
  <si>
    <t>1978-10-18</t>
  </si>
  <si>
    <t>LIZETH STEPHANIE, SÁENZ QUISPE</t>
  </si>
  <si>
    <t>Calle 12 mz n lote 63 san antonio de carapongo - lurigancho</t>
  </si>
  <si>
    <t>dranix.liz@gmail.com</t>
  </si>
  <si>
    <t>1986-11-03</t>
  </si>
  <si>
    <t>DEYSI ESTHER, NOLASCO HUARINGA</t>
  </si>
  <si>
    <t>JR. MELITON CARBAJAL 378 URB. VALDIVIEZO ATE</t>
  </si>
  <si>
    <t>DEYSI.NOLHUA@GMAIL.COM</t>
  </si>
  <si>
    <t>1989-08-24</t>
  </si>
  <si>
    <t>04 February 2025 - 4:20 PM</t>
  </si>
  <si>
    <t>NORMA LUZ, CALDERON ELESCANO</t>
  </si>
  <si>
    <t>Asoc. Los Alpes. Mz A Lt 2 - Sta. Anita</t>
  </si>
  <si>
    <t>normacalderon54@outlook.com</t>
  </si>
  <si>
    <t>1965-07-21</t>
  </si>
  <si>
    <t>MARIBEL, GALVEZ VEGA</t>
  </si>
  <si>
    <t>JR. FRANCISCO BOLOGNESI 106. COOPERTIVA SANTA ELENA. SANTA CLARA.</t>
  </si>
  <si>
    <t>maribel25000@gmail.com</t>
  </si>
  <si>
    <t>1976-11-06</t>
  </si>
  <si>
    <t>MARILYN LIZET, CONOPUMA LEGUIA</t>
  </si>
  <si>
    <t>Calle 13 asoc. parque industrial el asesor etapa 3ra mz n lt 1</t>
  </si>
  <si>
    <t>lizet25conopuma98@gmail.com</t>
  </si>
  <si>
    <t>1998-04-25</t>
  </si>
  <si>
    <t>04 February 2025 - 4:21 PM</t>
  </si>
  <si>
    <t>ROCIO ZORAIDA, UCAÑAN BASUALDO</t>
  </si>
  <si>
    <t>Jiro Juan Ayllon 554 Urb los Robles Santa Anita</t>
  </si>
  <si>
    <t>petidelcarmen1515@hotmail.com</t>
  </si>
  <si>
    <t>1976-04-15</t>
  </si>
  <si>
    <t>MARIA ELENA, QUISPE BERNAL</t>
  </si>
  <si>
    <t xml:space="preserve">JIRON RIO ICA 222 URB. LA MARINERA SAN LUIS </t>
  </si>
  <si>
    <t>mariaelenaquispebernal1@gmail.com</t>
  </si>
  <si>
    <t>1979-01-26</t>
  </si>
  <si>
    <t>04 February 2025 - 4:23 PM</t>
  </si>
  <si>
    <t>YULY DERY, CHAUPIS MEZA</t>
  </si>
  <si>
    <t>asociacion santa felicia mz.b lt.6 Gloria grande ate</t>
  </si>
  <si>
    <t>yulyderychaupis@gmail.com</t>
  </si>
  <si>
    <t>1974-07-27</t>
  </si>
  <si>
    <t>04 February 2025 - 4:24 PM</t>
  </si>
  <si>
    <t>WENDY LUCERO, MACHA JAMJACHI</t>
  </si>
  <si>
    <t>UCV 51 LOTE 57 ZONA C</t>
  </si>
  <si>
    <t>wendyluceromachajamjachi@gmail.com</t>
  </si>
  <si>
    <t>1995-09-11</t>
  </si>
  <si>
    <t>MARY CRUZ, RECINAS GUEVARA</t>
  </si>
  <si>
    <t>UCV 81 LOTE 23 ZONA E HUAYCAN - ATE</t>
  </si>
  <si>
    <t>maryc_rg1@hotmail.com</t>
  </si>
  <si>
    <t>1988-10-16</t>
  </si>
  <si>
    <t>04 February 2025 - 4:26 PM</t>
  </si>
  <si>
    <t>XIOMARA RITA, ZUÑIGA YAURY</t>
  </si>
  <si>
    <t>jr. húsares de junín mz 33 lote 8 comité 22 nicolás de piérola chosica</t>
  </si>
  <si>
    <t>canela29z@hotmail.com</t>
  </si>
  <si>
    <t>1973-10-25</t>
  </si>
  <si>
    <t>ROSARIO, LEON ZEVALLOS</t>
  </si>
  <si>
    <t>Avenida el polo1074 dpto 1001- santiago de surco</t>
  </si>
  <si>
    <t>rosarioleonz@hotmail.com</t>
  </si>
  <si>
    <t>1978-08-23</t>
  </si>
  <si>
    <t>CRISTIAN ALDO, GOMEZ MACHACCA</t>
  </si>
  <si>
    <t>LA CAMPIÑA SECTOR B MZ I LT 4</t>
  </si>
  <si>
    <t>aldo_cristian_2008@hotmail.com</t>
  </si>
  <si>
    <t>1996-04-26</t>
  </si>
  <si>
    <t>04 February 2025 - 4:27 PM</t>
  </si>
  <si>
    <t>AUGUSTO, CASAVERDE MALDONADO</t>
  </si>
  <si>
    <t>APV SANTA CLARA MZ B LT6 ATE</t>
  </si>
  <si>
    <t>augustocasaverdem@gmail.com</t>
  </si>
  <si>
    <t>1975-08-30</t>
  </si>
  <si>
    <t>JOSELYN CINTHYA, YANGE POMPILLA</t>
  </si>
  <si>
    <t>calle el campesino mz a1 lote 6 - ate vitarte</t>
  </si>
  <si>
    <t>CYANGEP@GMAIL.COM</t>
  </si>
  <si>
    <t>1991-05-14</t>
  </si>
  <si>
    <t>04 February 2025 - 4:28 PM</t>
  </si>
  <si>
    <t>LINDA LITA, SALVATIERRA CASTRO</t>
  </si>
  <si>
    <t>jr. libertad 118</t>
  </si>
  <si>
    <t>litasemi@hotmail.com</t>
  </si>
  <si>
    <t>1991-03-12</t>
  </si>
  <si>
    <t>04 February 2025 - 4:35 PM</t>
  </si>
  <si>
    <t>JENNY FLOR, CASTAÑEDA MALPARTIDA</t>
  </si>
  <si>
    <t>AV.METROPOLITANA 887 MZ-B1 LT-31 ATE VITARTE</t>
  </si>
  <si>
    <t>fcastaneda2233@gmail.com</t>
  </si>
  <si>
    <t>1982-04-04</t>
  </si>
  <si>
    <t>ULICES RAFAEL, TARAZONA FLORES</t>
  </si>
  <si>
    <t xml:space="preserve">Cooperativa de vivienda las palmeras mz d lote 10 ate vitarte </t>
  </si>
  <si>
    <t>rafarafo@hotmail.com</t>
  </si>
  <si>
    <t>1981-04-06</t>
  </si>
  <si>
    <t>04 February 2025 - 4:37 PM</t>
  </si>
  <si>
    <t>FABIOLA ESMERALDA, PARIONA CABRERA</t>
  </si>
  <si>
    <t>Calle Plutón 172 urb. Olimpo Salamanca - Ate</t>
  </si>
  <si>
    <t>fabi.pariona.cabrera@gmail.com</t>
  </si>
  <si>
    <t>1986-12-15</t>
  </si>
  <si>
    <t>AGAR, VÁSQUEZ VELA</t>
  </si>
  <si>
    <t>mz e8 lt35 sAPOTAL 2DA  ETAPA SANTA ANITA</t>
  </si>
  <si>
    <t>vagarv@hotmail.com</t>
  </si>
  <si>
    <t>1970-01-17</t>
  </si>
  <si>
    <t>04 February 2025 - 4:38 PM</t>
  </si>
  <si>
    <t>YADIRA DANICZA, MONDRAGON TERRONES</t>
  </si>
  <si>
    <t>JAVIER HERAUD 141</t>
  </si>
  <si>
    <t>mondragon.yd@gmail.com</t>
  </si>
  <si>
    <t>1998-01-29</t>
  </si>
  <si>
    <t>MARY CARMEN, CASO CASIMIRO</t>
  </si>
  <si>
    <t>MZ E1 Lt18 LA CAMPIÑA-LURIGANCHO CHOSICA</t>
  </si>
  <si>
    <t>20170377@une.edu.pe</t>
  </si>
  <si>
    <t>2000-09-20</t>
  </si>
  <si>
    <t>04 February 2025 - 4:39 PM</t>
  </si>
  <si>
    <t>ALEX DAVID, ALCANTARA MACURI</t>
  </si>
  <si>
    <t>JR. LIBERTAD 319</t>
  </si>
  <si>
    <t>20192313@une.edu.pe</t>
  </si>
  <si>
    <t>1996-11-04</t>
  </si>
  <si>
    <t>ROSA ANA, FLORES VILCA</t>
  </si>
  <si>
    <t>CALLE AREQUIPA MZ. S LTE.23 URB. CERES 2DA ETAPA ATE</t>
  </si>
  <si>
    <t>ROUSESFLOWER@HOTMAIL.COM</t>
  </si>
  <si>
    <t>1984-02-14</t>
  </si>
  <si>
    <t>04 February 2025 - 4:40 PM</t>
  </si>
  <si>
    <t>JIMMY JESUS, BONILLA CALIXTO</t>
  </si>
  <si>
    <t>av el carmen 612 san roque, surco</t>
  </si>
  <si>
    <t>jimmyjesusbonillacalixto@gmail.com</t>
  </si>
  <si>
    <t>1963-07-24</t>
  </si>
  <si>
    <t>MARIBEL RUFINA, SOTO CASAS</t>
  </si>
  <si>
    <t>Av Pedro Ruiz Gallo 2991 Santa Clara Ate Vitarte</t>
  </si>
  <si>
    <t>marysotocasas2@gmail.com</t>
  </si>
  <si>
    <t>1981-08-16</t>
  </si>
  <si>
    <t>04 February 2025 - 4:41 PM</t>
  </si>
  <si>
    <t>MARITZA ROSA, CARACUZMA CONDOR</t>
  </si>
  <si>
    <t>UCV 173 LOTE 66 ZONA M - HUAYCAN</t>
  </si>
  <si>
    <t>ccmaritza3008@gmail.com</t>
  </si>
  <si>
    <t>1987-08-30</t>
  </si>
  <si>
    <t>JULIO CESAR, MAMANI VENTURA</t>
  </si>
  <si>
    <t>cALLE diamantes mz a lote 7 los topacios</t>
  </si>
  <si>
    <t>jcmamani_9@hotmail.com</t>
  </si>
  <si>
    <t>1973-10-18</t>
  </si>
  <si>
    <t>04 February 2025 - 4:46 PM</t>
  </si>
  <si>
    <t>EVELYN KARINA, ALCA PARCO</t>
  </si>
  <si>
    <t>ASOC. HIJOS DE APURIMAC</t>
  </si>
  <si>
    <t>evelyn.alca25@gmail.com</t>
  </si>
  <si>
    <t>1989-01-25</t>
  </si>
  <si>
    <t>04 February 2025 - 4:47 PM</t>
  </si>
  <si>
    <t>YANNET, ELESCANO ACUÑA</t>
  </si>
  <si>
    <t>UCV135 ZONAI LOTE25</t>
  </si>
  <si>
    <t>yannet43@hotmail.com</t>
  </si>
  <si>
    <t>1984-03-04</t>
  </si>
  <si>
    <t>ANA MARGARITA, TARAZONA GUISVERT</t>
  </si>
  <si>
    <t>UCV 65 LOTE 54 ZONA D</t>
  </si>
  <si>
    <t>tarazonaguisvert1988@gmail.com</t>
  </si>
  <si>
    <t>1988-02-26</t>
  </si>
  <si>
    <t>04 February 2025 - 4:48 PM</t>
  </si>
  <si>
    <t>SILVIA ROSARIO, PAITAN QUISPE</t>
  </si>
  <si>
    <t>Avenida miguel grau lt1 mzc urb. san alfonso santa clara ate</t>
  </si>
  <si>
    <t>silvie2003u@hotmail.com</t>
  </si>
  <si>
    <t>1971-05-04</t>
  </si>
  <si>
    <t>MARILU, ARANDA VASQUEZ</t>
  </si>
  <si>
    <t>AV. LAS TORRES  MZ. A LT. 18 URB.PARAISO - ATE</t>
  </si>
  <si>
    <t>mariluaranda2020@gmail.com</t>
  </si>
  <si>
    <t>1981-03-01</t>
  </si>
  <si>
    <t>CRISTHIN AZUCENA, OBISPO SALINAS</t>
  </si>
  <si>
    <t>UCV 105 LOTE 54 ZONA G HUAYCAN</t>
  </si>
  <si>
    <t>Cobisposalinas@gmail.com</t>
  </si>
  <si>
    <t>1987-02-16</t>
  </si>
  <si>
    <t>HAYDE, GAYOSO SALCEDO</t>
  </si>
  <si>
    <t xml:space="preserve">San Carlos alto, calle los Alamos mz B lote 19 </t>
  </si>
  <si>
    <t>haydegayososalcedo@gmail.com</t>
  </si>
  <si>
    <t>1976-03-01</t>
  </si>
  <si>
    <t>04 February 2025 - 4:49 PM</t>
  </si>
  <si>
    <t>KAREN LIZETH, ALEGRIA GUIZADO</t>
  </si>
  <si>
    <t>CALLE REAL LOTE 5C, EL PARAISO, ÑAÑA, LURIGANCHO</t>
  </si>
  <si>
    <t>alegriakg.01@gmail.com</t>
  </si>
  <si>
    <t>1991-01-01</t>
  </si>
  <si>
    <t>NORMA ROSARIO, REGALADO JAMANCA</t>
  </si>
  <si>
    <t>URB. CERES CALE 3 MZ. D LT. 34</t>
  </si>
  <si>
    <t>rosarios6regan@hotmail.com</t>
  </si>
  <si>
    <t>1974-11-06</t>
  </si>
  <si>
    <t>04 February 2025 - 4:51 PM</t>
  </si>
  <si>
    <t>IVONNE CECILIA, DONAYRE BARRIENTOS</t>
  </si>
  <si>
    <t>Asoc. Dakias II Mz.A Lt. 14</t>
  </si>
  <si>
    <t>dobaivonne@gmail.com</t>
  </si>
  <si>
    <t>1978-04-21</t>
  </si>
  <si>
    <t>04 February 2025 - 4:52 PM</t>
  </si>
  <si>
    <t>EDMUNDO ISMAEL, BUDIEL ARPI</t>
  </si>
  <si>
    <t>Mz. 54, lote 2, cmt.33, a.h. nicolás de piérola - chosica</t>
  </si>
  <si>
    <t>edmundo.budiel.arpi@gmail.com</t>
  </si>
  <si>
    <t>1980-09-16</t>
  </si>
  <si>
    <t>YENNY ROSA, GONZALES VARGAS</t>
  </si>
  <si>
    <t>Urb El Cuadro Mz D Lote 108</t>
  </si>
  <si>
    <t>yenny_gonzales_v@hotmail.com</t>
  </si>
  <si>
    <t>1974-11-23</t>
  </si>
  <si>
    <t>JOSE ROGER, ABANTO ABANTO</t>
  </si>
  <si>
    <t>Cooperativa la floresta a8, ñaña, chaclacayo</t>
  </si>
  <si>
    <t>jrogeraa01@hotmail.com</t>
  </si>
  <si>
    <t>1973-09-25</t>
  </si>
  <si>
    <t>04 February 2025 - 4:53 PM</t>
  </si>
  <si>
    <t>JULIA NANCY, GALINDO MENDOZA</t>
  </si>
  <si>
    <t>Calle elías Aguirre Mz b lte 21- coop. miguel grau</t>
  </si>
  <si>
    <t>almenanancy10@gmail.com</t>
  </si>
  <si>
    <t>1964-10-01</t>
  </si>
  <si>
    <t>04 February 2025 - 4:55 PM</t>
  </si>
  <si>
    <t>LIZ DELY, IGNACIO CONDOR</t>
  </si>
  <si>
    <t>UCV 130 LOTE 43 ZONA H HUAYCAN</t>
  </si>
  <si>
    <t>LIZDELYIGNACIOCONDOR@GMAIL.COM</t>
  </si>
  <si>
    <t>1991-03-29</t>
  </si>
  <si>
    <t>ELIZABETH ROSARIO, LEON LOPEZ</t>
  </si>
  <si>
    <t>UCV 118 Zona G lote 13 HUAYCAN ate vitarte</t>
  </si>
  <si>
    <t>rosarioleon@hotmail.com</t>
  </si>
  <si>
    <t>1978-01-23</t>
  </si>
  <si>
    <t>04 February 2025 - 4:58 PM</t>
  </si>
  <si>
    <t>MARIA DEL ROSARIO, SANCHEZ MACHACUAY</t>
  </si>
  <si>
    <t>CHACRASANA</t>
  </si>
  <si>
    <t>mdrosario_sm@hotmail.com</t>
  </si>
  <si>
    <t>1985-09-08</t>
  </si>
  <si>
    <t>. MPD2025-</t>
  </si>
  <si>
    <t>NURIA MARCELA, MARTIN CRAVERO</t>
  </si>
  <si>
    <t>Jr. san josé 840- chosica</t>
  </si>
  <si>
    <t>martimarcela248@gmail.com</t>
  </si>
  <si>
    <t>1990-11-07</t>
  </si>
  <si>
    <t>04 February 2025 - 4:59 PM</t>
  </si>
  <si>
    <t>LUIS ALBERTO, ALLCCA LLERENA</t>
  </si>
  <si>
    <t xml:space="preserve">AV.ANDRES AVELINO CACERES ASOC. PRO. AGROPECUARIOS EL  NINIVE MZ B LT 3 </t>
  </si>
  <si>
    <t>alcallerenaluis26.7@gmail.com</t>
  </si>
  <si>
    <t>1984-04-14</t>
  </si>
  <si>
    <t>04 February 2025 - 5:01 PM</t>
  </si>
  <si>
    <t>MARIA DEL ROSARIO, RAMOS HERNANDEZ</t>
  </si>
  <si>
    <t>condominio paseo del sol</t>
  </si>
  <si>
    <t>charito0181@hotmail.com</t>
  </si>
  <si>
    <t>1981-01-03</t>
  </si>
  <si>
    <t>NELSON, PARIONA TINEO</t>
  </si>
  <si>
    <t>Jr. manuel gonzales prada 776</t>
  </si>
  <si>
    <t>pandinosoy@gmail.com</t>
  </si>
  <si>
    <t>1977-08-29</t>
  </si>
  <si>
    <t>04 February 2025 - 5:03 PM</t>
  </si>
  <si>
    <t>ROCIO CAROLINA, SALAZAR ORTIZ</t>
  </si>
  <si>
    <t>URB.HUAMPANI MZ B LT 32</t>
  </si>
  <si>
    <t>chiosalazar81@gmail.com</t>
  </si>
  <si>
    <t>1981-07-11</t>
  </si>
  <si>
    <t>ROSA BEATRIZ, ALMEIDA CABALLERO</t>
  </si>
  <si>
    <t>CALLE LOS ALGARROBOS MZ. D, LOTE 45 URB. PORTADA DE CERES  SANTA ANITA</t>
  </si>
  <si>
    <t>rosabeatrizalmeydacaballero@gmail.com</t>
  </si>
  <si>
    <t>1968-10-25</t>
  </si>
  <si>
    <t>04 February 2025 - 5:04 PM</t>
  </si>
  <si>
    <t>MARICELA, CHUQUIPA ALIANO</t>
  </si>
  <si>
    <t>MZT,LT1 HIJOS DE APURIMAC</t>
  </si>
  <si>
    <t>maricelachuquipaaliano92@gmail.com</t>
  </si>
  <si>
    <t>1968-12-30</t>
  </si>
  <si>
    <t>04 February 2025 - 5:05 PM</t>
  </si>
  <si>
    <t>CARLA PILAR, LANAZCA PILCO</t>
  </si>
  <si>
    <t>Psj. san pedro MZ. Q1 LT.11 ALTO HUAMPANI 2DA ZONA</t>
  </si>
  <si>
    <t>carlalanazca28@gmail.com</t>
  </si>
  <si>
    <t>1985-09-28</t>
  </si>
  <si>
    <t>04 February 2025 - 5:06 PM</t>
  </si>
  <si>
    <t>JOSE ANTONIO, CORDERO CACÑAHUARAY</t>
  </si>
  <si>
    <t>asociacion los pinos mz b lt 11</t>
  </si>
  <si>
    <t>futurista_6000@hotmail.com</t>
  </si>
  <si>
    <t>1980-01-22</t>
  </si>
  <si>
    <t>04 February 2025 - 5:07 PM</t>
  </si>
  <si>
    <t>CARMEN ROSA, REYES FLORES</t>
  </si>
  <si>
    <t>UCV 195 LOTE 42 ZONA P - HUAYCAN</t>
  </si>
  <si>
    <t>carmenvalentina26@gmail.com</t>
  </si>
  <si>
    <t>1988-07-26</t>
  </si>
  <si>
    <t>04 February 2025 - 5:10 PM</t>
  </si>
  <si>
    <t>MONICA, MARIN CARHUALLANQUI</t>
  </si>
  <si>
    <t>AV UNIÓN MZ E1 LT 13</t>
  </si>
  <si>
    <t>mona260672@gmail.com</t>
  </si>
  <si>
    <t>1972-06-26</t>
  </si>
  <si>
    <t>04 February 2025 - 5:13 PM</t>
  </si>
  <si>
    <t>JAIME FERNANDO, MEDINA CHOQUE</t>
  </si>
  <si>
    <t>av. Santa rosa 353 mz d lt 06 urb. la estrella de santa clara -  ate</t>
  </si>
  <si>
    <t>jmedinachoque@gmail.com</t>
  </si>
  <si>
    <t>1971-10-10</t>
  </si>
  <si>
    <t>04 February 2025 - 5:14 PM</t>
  </si>
  <si>
    <t>LIS MARILU, MINAYA MEZA</t>
  </si>
  <si>
    <t>CALLE LOS GIRASOLES MZ  D  LTE 6</t>
  </si>
  <si>
    <t>isabolis@hotmail.com</t>
  </si>
  <si>
    <t>1980-02-19</t>
  </si>
  <si>
    <t>04 February 2025 - 5:15 PM</t>
  </si>
  <si>
    <t>BRITT ERIKA, PILLACA MITMA</t>
  </si>
  <si>
    <t xml:space="preserve">mz a lt 3 viña alta la molina </t>
  </si>
  <si>
    <t>Britt_Pillaca@hotmail.com</t>
  </si>
  <si>
    <t>1978-08-16</t>
  </si>
  <si>
    <t>MARLENE LUCIANA, GABRIEL CONDORI</t>
  </si>
  <si>
    <t>calle los cedros Mz a lt 8 a.h. los pinos</t>
  </si>
  <si>
    <t>gabriel_lene58@hotmail.com</t>
  </si>
  <si>
    <t>1980-01-14</t>
  </si>
  <si>
    <t>04 February 2025 - 5:16 PM</t>
  </si>
  <si>
    <t>SARITA MARIA, VALENCIA RAMIREZ</t>
  </si>
  <si>
    <t>EX FUNDO SAN BARTOLOME MZ D LT 31 CHACLACAYO</t>
  </si>
  <si>
    <t>karlatauro1973@hotmail.com</t>
  </si>
  <si>
    <t>1985-11-20</t>
  </si>
  <si>
    <t>EDVAN JHONNY, SALVADOR ESPINOZA</t>
  </si>
  <si>
    <t>los portales de puruchuco mz i lote 1</t>
  </si>
  <si>
    <t>gusanomaldito2000@gmail.com</t>
  </si>
  <si>
    <t>1981-11-28</t>
  </si>
  <si>
    <t>FIORELLA, PEÑA ESPINOZA</t>
  </si>
  <si>
    <t>Av. Sucre Mz. C, Lt. 1, Cmt. 44 Nicolás de Piérola -  Lurigancho Chosica</t>
  </si>
  <si>
    <t>afiorella1124@gmail.com</t>
  </si>
  <si>
    <t>1993-06-11</t>
  </si>
  <si>
    <t>04 February 2025 - 5:21 PM</t>
  </si>
  <si>
    <t>YESELI PIEDAD, FLORES LAURA</t>
  </si>
  <si>
    <t>UCV 151 LT 43 ZONA J</t>
  </si>
  <si>
    <t>yeselipiedadfloreslaura@gmail.com</t>
  </si>
  <si>
    <t>1981-03-06</t>
  </si>
  <si>
    <t>04 February 2025 - 5:24 PM</t>
  </si>
  <si>
    <t>MARIA DEL CARMEN, ARISTA COTRINA</t>
  </si>
  <si>
    <t>Jr. Nicolas de Rivera N° 580 Salamanca Ate</t>
  </si>
  <si>
    <t>maprincesry73@gmail.com</t>
  </si>
  <si>
    <t>1970-06-24</t>
  </si>
  <si>
    <t>04 February 2025 - 5:27 PM</t>
  </si>
  <si>
    <t>IRWIN ISMAEL, BUDIEL ARPI</t>
  </si>
  <si>
    <t>hirwinbudiel@gmail.com</t>
  </si>
  <si>
    <t>ROSA DIANA, ALARCON YANCCE</t>
  </si>
  <si>
    <t>MZ B11 LOTE 22 LAS GARDENIAS 2DA ETAPA</t>
  </si>
  <si>
    <t>rodialya@hotmail.com</t>
  </si>
  <si>
    <t>1986-07-14</t>
  </si>
  <si>
    <t>04 February 2025 - 5:29 PM</t>
  </si>
  <si>
    <t>GILDA AZUCENA, VASQUEZ CABREJOS</t>
  </si>
  <si>
    <t>Mz C LT 18 Alameda de ñaña</t>
  </si>
  <si>
    <t>vasquezgilda89@gmail.com</t>
  </si>
  <si>
    <t>1970-01-11</t>
  </si>
  <si>
    <t>JESSICA ELIZABETH, SANDOVAL GONZALES</t>
  </si>
  <si>
    <t>Villa Rica calle los manzanos mz o lt 9</t>
  </si>
  <si>
    <t>flaviajs_099@hotmail.com</t>
  </si>
  <si>
    <t>1975-02-03</t>
  </si>
  <si>
    <t>DELIA ELADIA, PERALES ROSALES</t>
  </si>
  <si>
    <t>Av. Las lomas de la molina vieja 215</t>
  </si>
  <si>
    <t>brendaperales.r@gmail.com</t>
  </si>
  <si>
    <t>1966-06-21</t>
  </si>
  <si>
    <t>04 February 2025 - 5:30 PM</t>
  </si>
  <si>
    <t>ELIZABETH LILIANA, NEYRA ACEVEDO</t>
  </si>
  <si>
    <t>CALLE MIGUEL GRAU Nº 122 - RICARDO PALMA</t>
  </si>
  <si>
    <t>liliana_25_08@hotmail.com</t>
  </si>
  <si>
    <t>1990-08-25</t>
  </si>
  <si>
    <t>04 February 2025 - 5:31 PM</t>
  </si>
  <si>
    <t>DALY YESSENIA, REQUEJO BUSTAMANTE</t>
  </si>
  <si>
    <t xml:space="preserve">Calle san jose 156 benjamin doig lossio - SANTA ANITA </t>
  </si>
  <si>
    <t>missbiodaly@gmail.com</t>
  </si>
  <si>
    <t>1990-05-15</t>
  </si>
  <si>
    <t>04 February 2025 - 5:32 PM</t>
  </si>
  <si>
    <t>SILVIA, PEREZ GARCIA</t>
  </si>
  <si>
    <t>CALLE VISTA  ALEGRE MZ H LOTE 19 SIERRA LIMEÑA  -LURIGANCHOI</t>
  </si>
  <si>
    <t>silviaspg2401@gmail.com</t>
  </si>
  <si>
    <t>1986-04-01</t>
  </si>
  <si>
    <t>04 February 2025 - 5:33 PM</t>
  </si>
  <si>
    <t>JOSUE ALBERTO, LOPEZ HASSINGGER</t>
  </si>
  <si>
    <t>calle SINCHI ROCA 359</t>
  </si>
  <si>
    <t>hassingger@hotmail.com</t>
  </si>
  <si>
    <t>1976-04-08</t>
  </si>
  <si>
    <t>KARINA LIZETH, DAVILA PORTAL</t>
  </si>
  <si>
    <t>Av San martín pje juanita n°5 santa eulalia</t>
  </si>
  <si>
    <t>karina_2209@hotmail.com</t>
  </si>
  <si>
    <t>1988-09-22</t>
  </si>
  <si>
    <t>04 February 2025 - 5:35 PM</t>
  </si>
  <si>
    <t>ADA LIZ, CONDOR ARANDA</t>
  </si>
  <si>
    <t>Asoc Sapotal 1ra Etapa mz;d13 LT 38</t>
  </si>
  <si>
    <t>adalizcondor7@gmail.com</t>
  </si>
  <si>
    <t>1975-06-11</t>
  </si>
  <si>
    <t>04 February 2025 - 5:36 PM</t>
  </si>
  <si>
    <t>PATRICIA MARTINA, BAUTISTA PARRA</t>
  </si>
  <si>
    <t>Aa hh micaela bastidas 1 mz. m lt. 18</t>
  </si>
  <si>
    <t>pattybautistaparra@gmail.com</t>
  </si>
  <si>
    <t>1986-11-27</t>
  </si>
  <si>
    <t>04 February 2025 - 5:37 PM</t>
  </si>
  <si>
    <t>LUZ MARINA, ARIAS LINARES DE QUEVEDO</t>
  </si>
  <si>
    <t xml:space="preserve">CALLE RIO HUALLAGA 134 3er piso urb. los alamos - salamanca </t>
  </si>
  <si>
    <t>luzmal14.11.61@gmail.com</t>
  </si>
  <si>
    <t>1961-11-14</t>
  </si>
  <si>
    <t>JUAN CARLOS, QUINHUA GARCIA</t>
  </si>
  <si>
    <t>Av. a.a.cáceres lt 13 huaycan - ate</t>
  </si>
  <si>
    <t>jcqg12345@gmail.com</t>
  </si>
  <si>
    <t>1978-09-23</t>
  </si>
  <si>
    <t>04 February 2025 - 5:38 PM</t>
  </si>
  <si>
    <t>EVELYN EDITH, PECHO GIRON</t>
  </si>
  <si>
    <t>ASOC. SAN CARLOS MZ L LT 11</t>
  </si>
  <si>
    <t>evelynepg218@gmail.com</t>
  </si>
  <si>
    <t>1995-08-21</t>
  </si>
  <si>
    <t>BRIGITTE ALEXANDRA, JESUS GARAY</t>
  </si>
  <si>
    <t>AV.BOLIVAR C.POBLADO TAMBO VIEJO ZONA G MZ A LT 1</t>
  </si>
  <si>
    <t>alexandra12-1@hotmail.com</t>
  </si>
  <si>
    <t>1994-01-05</t>
  </si>
  <si>
    <t>04 February 2025 - 5:41 PM</t>
  </si>
  <si>
    <t>CINTHIA JANETH, GALVEZ CUENCA</t>
  </si>
  <si>
    <t>MZ D LT25 A.A.H.H SAN ANTONIO ATE VITARTE</t>
  </si>
  <si>
    <t>galvezcinthia.19@gmail.com</t>
  </si>
  <si>
    <t>1991-04-04</t>
  </si>
  <si>
    <t>04 February 2025 - 5:42 PM</t>
  </si>
  <si>
    <t>LUISA CRISTINA, MASCCO SANDOVAL</t>
  </si>
  <si>
    <t>aSC.30 DE AGOSTO mZ.b lT.12 SANTA CLARA -ATE</t>
  </si>
  <si>
    <t>cristilu_24@hotmail.com</t>
  </si>
  <si>
    <t>1968-07-24</t>
  </si>
  <si>
    <t>04 February 2025 - 5:44 PM</t>
  </si>
  <si>
    <t>ANA YANETTE, PACHECO PEREZ</t>
  </si>
  <si>
    <t>325MARIAPARADODEBELLIDO STA ANITA</t>
  </si>
  <si>
    <t>anapachecoperez00@gmail.com</t>
  </si>
  <si>
    <t>04 February 2025 - 5:46 PM</t>
  </si>
  <si>
    <t>AURORA YULIANA, TORRES RAMOS</t>
  </si>
  <si>
    <t>SantA anita</t>
  </si>
  <si>
    <t>yuatr@hotmail.com</t>
  </si>
  <si>
    <t>1983-04-09</t>
  </si>
  <si>
    <t>SONIA SOLEDAD, CALERO ALVARADO</t>
  </si>
  <si>
    <t>MZ B lote 13 praderas de pariachi 3era etapa</t>
  </si>
  <si>
    <t>sonia021174@gmail.com</t>
  </si>
  <si>
    <t>1974-11-02</t>
  </si>
  <si>
    <t>04 February 2025 - 5:47 PM</t>
  </si>
  <si>
    <t>JOSUE ELIAZAR, VILCAHUAMAN DURAN</t>
  </si>
  <si>
    <t>AV. NICOLAS AYLLON 4349 SOL DE VITARTE - ATE</t>
  </si>
  <si>
    <t>jolion1@hotmail.com</t>
  </si>
  <si>
    <t>1980-08-22</t>
  </si>
  <si>
    <t>04 February 2025 - 5:48 PM</t>
  </si>
  <si>
    <t>MONICA KARLA, MARQUEZ ZEVALLOS</t>
  </si>
  <si>
    <t>PASAJE LIZARDO EIZAGUIRRE 231 GRUMETE MEDINA</t>
  </si>
  <si>
    <t>karla.marquez.zevallos1802@gmail.com</t>
  </si>
  <si>
    <t>1981-02-18</t>
  </si>
  <si>
    <t>SORAYA SCHEREZADE, VIDALON FLORES</t>
  </si>
  <si>
    <t>1167 AV. Lima Sur 1167 2do piso A</t>
  </si>
  <si>
    <t>scherividalon24@gmail.com</t>
  </si>
  <si>
    <t>1965-03-24</t>
  </si>
  <si>
    <t>04 February 2025 - 5:49 PM</t>
  </si>
  <si>
    <t>ELIZABETH ROSANA, DE LA CRUZ RUIZ</t>
  </si>
  <si>
    <t>Santa clara mz b lt 16</t>
  </si>
  <si>
    <t>lunabella_1002@hotmail.com</t>
  </si>
  <si>
    <t>1970-02-10</t>
  </si>
  <si>
    <t>04 February 2025 - 5:51 PM</t>
  </si>
  <si>
    <t>LUZ ANGELA, YUNCAJALLO ROBLES</t>
  </si>
  <si>
    <t>AV. JOSE SANTOS CHOCANO 592</t>
  </si>
  <si>
    <t>luzyuncajallo@gmail.com</t>
  </si>
  <si>
    <t>1980-09-12</t>
  </si>
  <si>
    <t>HELIO ARISTIDES, MAYTA MALDONADO</t>
  </si>
  <si>
    <t>mz. 68 lt. 10b cmte. 23 asoc.a.h. nicolas de pierola chosica</t>
  </si>
  <si>
    <t>heliomayta123@gmail.com</t>
  </si>
  <si>
    <t>1974-09-03</t>
  </si>
  <si>
    <t>04 February 2025 - 5:55 PM</t>
  </si>
  <si>
    <t>GEOVANNA FLOR, LLONTOP AYALA</t>
  </si>
  <si>
    <t>Ucv48 Lote 33 Zona C</t>
  </si>
  <si>
    <t>geovannallontop@gmail.com</t>
  </si>
  <si>
    <t>1981-01-01</t>
  </si>
  <si>
    <t>04 February 2025 - 5:56 PM</t>
  </si>
  <si>
    <t>RAUL GUILLERMO, DIAZ NUÑEZ</t>
  </si>
  <si>
    <t>Jirón la Punta 187</t>
  </si>
  <si>
    <t>rauldiaz2295@gmail.com</t>
  </si>
  <si>
    <t>1995-01-22</t>
  </si>
  <si>
    <t>04 February 2025 - 5:59 PM</t>
  </si>
  <si>
    <t>DIANA FRANCISCA, ROCA ESLAVA</t>
  </si>
  <si>
    <t>mz u lote 32 calle la solidaridad y veracidad-residencial los angeles piso2 dto 201</t>
  </si>
  <si>
    <t>dianafranciscarocaesla@gmail.com</t>
  </si>
  <si>
    <t>1982-07-21</t>
  </si>
  <si>
    <t>04 February 2025 - 6:00 PM</t>
  </si>
  <si>
    <t>ELIAS CLEMENTE, LOPEZ VERGARA</t>
  </si>
  <si>
    <t>jiron los fitopatologos 302 - urbanizacion las acacias de monterrico</t>
  </si>
  <si>
    <t>eliaslopezvergarita@gmail.com</t>
  </si>
  <si>
    <t>1965-01-28</t>
  </si>
  <si>
    <t>04 February 2025 - 6:02 PM</t>
  </si>
  <si>
    <t>YUMIRA ESTHER, NORIEGA HINOSTROZA</t>
  </si>
  <si>
    <t xml:space="preserve">CALLE LAS BEGONIAS MZ M LOTE 8 </t>
  </si>
  <si>
    <t>YUMIRA_27@HOTMAIL.COM</t>
  </si>
  <si>
    <t>1995-10-27</t>
  </si>
  <si>
    <t>04 February 2025 - 6:03 PM</t>
  </si>
  <si>
    <t>HUGO FIDEL, MANGO MUCHA</t>
  </si>
  <si>
    <t>ASOCIACIÓN DE VIVIENDA FORTALEZA MZ D, LT 12 ATE</t>
  </si>
  <si>
    <t>human70.hm@gmail.com</t>
  </si>
  <si>
    <t>1970-03-04</t>
  </si>
  <si>
    <t>04 February 2025 - 6:04 PM</t>
  </si>
  <si>
    <t>MIRIAN MAGALY, CASTRO DE LA CRUZ</t>
  </si>
  <si>
    <t>Av. Simón bolivar 388</t>
  </si>
  <si>
    <t>mirca8228@gmail.com</t>
  </si>
  <si>
    <t>1982-09-28</t>
  </si>
  <si>
    <t>04 February 2025 - 6:10 PM</t>
  </si>
  <si>
    <t>MILAGROS MARIA, CUELLAR MALLMA</t>
  </si>
  <si>
    <t>Miguel grau mz. c lt. 7 ñaña chaclacayo</t>
  </si>
  <si>
    <t>09727873cuellar@gmail.com</t>
  </si>
  <si>
    <t>1971-05-30</t>
  </si>
  <si>
    <t>04 February 2025 - 6:11 PM</t>
  </si>
  <si>
    <t>JENNY MARISOL, CHACCERE AYALA</t>
  </si>
  <si>
    <t>ucv 270 mz b lt 15 zona c</t>
  </si>
  <si>
    <t>jenicitamar35@gmail.com</t>
  </si>
  <si>
    <t>1979-05-03</t>
  </si>
  <si>
    <t>04 February 2025 - 6:12 PM</t>
  </si>
  <si>
    <t>MARINA ELISA, ALLCCA PALOMINO</t>
  </si>
  <si>
    <t>CALLE GRECIA 161 LOS PORTALES DE JAVIER PRADO 2DA ETAPA ATE ATE</t>
  </si>
  <si>
    <t>elisal_22@hotmail.com</t>
  </si>
  <si>
    <t>1965-05-30</t>
  </si>
  <si>
    <t>04 February 2025 - 6:13 PM</t>
  </si>
  <si>
    <t>LINDA CRISTINA, ASMAT SOTO</t>
  </si>
  <si>
    <t>CALLE B LT E N° 411 LOS PRADOS CHACLACAYO</t>
  </si>
  <si>
    <t>cristyariana@gmail.com</t>
  </si>
  <si>
    <t>DAYANA LISBETH, ALVAREZ BALVIN</t>
  </si>
  <si>
    <t>ZONA b UCV 28 LT 41 HUAYCAN</t>
  </si>
  <si>
    <t>dayanalvarez1004@gmail.com</t>
  </si>
  <si>
    <t>1985-04-10</t>
  </si>
  <si>
    <t>04 February 2025 - 6:14 PM</t>
  </si>
  <si>
    <t>RENE CESAR, TICAHUANCA MEJIA</t>
  </si>
  <si>
    <t>santa clara mz t2 lt 22</t>
  </si>
  <si>
    <t>rene2014-1@hotmail.com</t>
  </si>
  <si>
    <t>1976-04-23</t>
  </si>
  <si>
    <t>LUCY GIULIANA, QUIÑONEZ QUILLA</t>
  </si>
  <si>
    <t>Av. Las Dunas 150 la Planicie</t>
  </si>
  <si>
    <t>GIULI.Q.QUILLA@GMAIL.COM</t>
  </si>
  <si>
    <t>1997-11-14</t>
  </si>
  <si>
    <t>04 February 2025 - 6:18 PM</t>
  </si>
  <si>
    <t>CINTHIA PAMELA, GUTIERREZ CHANCO</t>
  </si>
  <si>
    <t>AAHH SEÑOR DE LOS MILAGROS MZ. S1 LT.4</t>
  </si>
  <si>
    <t>pamela_12_339@hotmail.com</t>
  </si>
  <si>
    <t>1992-01-22</t>
  </si>
  <si>
    <t>04 February 2025 - 6:24 PM</t>
  </si>
  <si>
    <t>INES, ILIZARBE ORE</t>
  </si>
  <si>
    <t>ps arizona urb las garzas de ate mz a lt19</t>
  </si>
  <si>
    <t>sheyla_21_24@hotmail.com</t>
  </si>
  <si>
    <t>1983-11-25</t>
  </si>
  <si>
    <t>04 February 2025 - 6:25 PM</t>
  </si>
  <si>
    <t>ROXANA JENISA, CALDERON HUAYNATES</t>
  </si>
  <si>
    <t>UCV163B-LT:58-ZN:K-ATE</t>
  </si>
  <si>
    <t>calderonroxana233@gmail.com</t>
  </si>
  <si>
    <t>1981-12-30</t>
  </si>
  <si>
    <t>FELIX ENRIQUE, FLORES ESPINOZA</t>
  </si>
  <si>
    <t>AA.HH. NICOLAS DE PIEROLA MZ 98 LOTE 10 LURIGANCHO CHOSICA</t>
  </si>
  <si>
    <t>efe070575@hotmail.com</t>
  </si>
  <si>
    <t>1971-05-07</t>
  </si>
  <si>
    <t>04 February 2025 - 6:26 PM</t>
  </si>
  <si>
    <t>YOLANDA MARIA, GONZALES PALOMINO</t>
  </si>
  <si>
    <t>COOP. VIÑA SAN FRANCISCO MZ P LT 03</t>
  </si>
  <si>
    <t>misyolanda@gmail.com</t>
  </si>
  <si>
    <t>1973-01-03</t>
  </si>
  <si>
    <t>04 February 2025 - 6:27 PM</t>
  </si>
  <si>
    <t>ANA ELVA, GARCIA SALAZAR</t>
  </si>
  <si>
    <t>asociacion nueva villa la campiña mzb7 lt4 vitarte</t>
  </si>
  <si>
    <t>ana10elva@gmail.com</t>
  </si>
  <si>
    <t>1972-04-17</t>
  </si>
  <si>
    <t>SALLY MARIVEL, GALVEZ MENA</t>
  </si>
  <si>
    <t>horacio zevallos grupo d, mz c, lt 8a</t>
  </si>
  <si>
    <t>sallygm1706@gmail.com</t>
  </si>
  <si>
    <t>1983-06-17</t>
  </si>
  <si>
    <t>04 February 2025 - 6:31 PM</t>
  </si>
  <si>
    <t>CAMILA SCHEREZADE, PALOMINO VIDALON</t>
  </si>
  <si>
    <t>camilapalomino250@gmail.com</t>
  </si>
  <si>
    <t>1994-05-19</t>
  </si>
  <si>
    <t>04 February 2025 - 6:32 PM</t>
  </si>
  <si>
    <t>MELIZA MELANIE, YEPEZ EGOAVIL</t>
  </si>
  <si>
    <t>AAHH TUPAC AMARU ZONA 7 MZ G1 LT 18</t>
  </si>
  <si>
    <t>meli02inicial@gmail.com</t>
  </si>
  <si>
    <t>1996-09-02</t>
  </si>
  <si>
    <t>04 February 2025 - 6:33 PM</t>
  </si>
  <si>
    <t>MARILU EVELYN, AUCCATOMA RAMOS</t>
  </si>
  <si>
    <t>UCV233B LT 336 ZONA Z</t>
  </si>
  <si>
    <t>marilu.28.ar@gmail.com</t>
  </si>
  <si>
    <t>04 February 2025 - 6:35 PM</t>
  </si>
  <si>
    <t>JUSTO BELTRAN, MACEDO RIOS</t>
  </si>
  <si>
    <t>CALLE APOLO102 DPTO 303 LIMA-ATE</t>
  </si>
  <si>
    <t>justomr2006@hotmail.com</t>
  </si>
  <si>
    <t>1981-12-03</t>
  </si>
  <si>
    <t>04 February 2025 - 6:37 PM</t>
  </si>
  <si>
    <t>SAMUEL ISAIAS, MALDONADO VENTOSILLA</t>
  </si>
  <si>
    <t>gla2 ñAÑA</t>
  </si>
  <si>
    <t>sisamv196@gmail.com</t>
  </si>
  <si>
    <t>1981-04-18</t>
  </si>
  <si>
    <t>04 February 2025 - 6:41 PM</t>
  </si>
  <si>
    <t>MARITZA MARISOL, PONCE MEZA</t>
  </si>
  <si>
    <t>av.circunvalacion 1988</t>
  </si>
  <si>
    <t>maritzaponcemeza@gmail.com</t>
  </si>
  <si>
    <t>1974-03-03</t>
  </si>
  <si>
    <t>04 February 2025 - 6:47 PM</t>
  </si>
  <si>
    <t>EDWIN ALEXANDER, TRELLES LUNA</t>
  </si>
  <si>
    <t>MZ  f lt 7 3 de octubre chaclacayo</t>
  </si>
  <si>
    <t>etrellesluna@gmail.com</t>
  </si>
  <si>
    <t>1989-04-23</t>
  </si>
  <si>
    <t>04 February 2025 - 6:48 PM</t>
  </si>
  <si>
    <t>RONALD ANGEL, MEJIA VELASQUEZ</t>
  </si>
  <si>
    <t>MZ H LOTE 09, CALLE AUGUSTO SALAZAR BONDY</t>
  </si>
  <si>
    <t>ronaldm101015@gmail.com</t>
  </si>
  <si>
    <t>1997-06-05</t>
  </si>
  <si>
    <t>04 February 2025 - 6:49 PM</t>
  </si>
  <si>
    <t>BERTHA, SUSANIBAR CARDENAS</t>
  </si>
  <si>
    <t>aSOC. LA MERCED  MZ A LT.38</t>
  </si>
  <si>
    <t>b.susanibar.2009@gmail.com</t>
  </si>
  <si>
    <t>1969-02-14</t>
  </si>
  <si>
    <t>04 February 2025 - 6:50 PM</t>
  </si>
  <si>
    <t>EDUARDO WALTER, MATENCIO ROJAS</t>
  </si>
  <si>
    <t>SAN JUAN DE BELLAVISTA MZ D LT 21</t>
  </si>
  <si>
    <t>eduardo.matencio.r@hotmail.com</t>
  </si>
  <si>
    <t>1983-10-15</t>
  </si>
  <si>
    <t>04 February 2025 - 6:57 PM</t>
  </si>
  <si>
    <t>PAOLA BELIZA, LUGO ZEGARRA</t>
  </si>
  <si>
    <t>NICOLÁS DE PIÉROLA MZ.2 LT.2 CT.6 CHOSICA</t>
  </si>
  <si>
    <t>paolablz14@gmail.com</t>
  </si>
  <si>
    <t>1994-04-14</t>
  </si>
  <si>
    <t>04 February 2025 - 6:58 PM</t>
  </si>
  <si>
    <t>SUSY MARITZA, GONZALES TICSE</t>
  </si>
  <si>
    <t>AA.HH Horacio zeballos gamez gr:k mz:a lt.12</t>
  </si>
  <si>
    <t>maritgonzales07@gmail.com</t>
  </si>
  <si>
    <t>1989-01-05</t>
  </si>
  <si>
    <t>SARA CARMEN, CCONISLLA PUMA</t>
  </si>
  <si>
    <t>Asoc. dignidad de huanchihuaylas MzCLte 1</t>
  </si>
  <si>
    <t>sarita.koni.p@gmail.com</t>
  </si>
  <si>
    <t>1985-06-28</t>
  </si>
  <si>
    <t>04 February 2025 - 6:59 PM</t>
  </si>
  <si>
    <t>ADRIANA MARIA, UBALDO VILCHES</t>
  </si>
  <si>
    <t>AV.B MZ: V1 LOTE: 3, URB. TERRAZAS DE CARAPONGUILLO</t>
  </si>
  <si>
    <t>ADRI3030ANA@GMAIL.COM</t>
  </si>
  <si>
    <t>1990-07-30</t>
  </si>
  <si>
    <t>04 February 2025 - 7:01 PM</t>
  </si>
  <si>
    <t>MIRTHA, LARA AMAYA</t>
  </si>
  <si>
    <t>Avenida Ate 527 ASOC. Y PRESA  ALT. KM.2.200 CARRETERA CENTRAL</t>
  </si>
  <si>
    <t>mirtha.lara.23@hotmail.com</t>
  </si>
  <si>
    <t>1962-03-23</t>
  </si>
  <si>
    <t>04 February 2025 - 7:02 PM</t>
  </si>
  <si>
    <t>MARGARITA MILAGROS, ARVILDO GABANCHO</t>
  </si>
  <si>
    <t>Los Jacintos Mz. T Lote 6 moron grande - chaclacayo</t>
  </si>
  <si>
    <t>margarita.arvildo@gmail.com</t>
  </si>
  <si>
    <t>1984-05-23</t>
  </si>
  <si>
    <t>04 February 2025 - 7:06 PM</t>
  </si>
  <si>
    <t>NORMA, VENTURA JANAMPA</t>
  </si>
  <si>
    <t>Jr. Luis Pardo Mz Ll Lot 27 Sector Norte Jicamarca Anexo N° 8</t>
  </si>
  <si>
    <t>venturaj.norma@gmail.com</t>
  </si>
  <si>
    <t>1972-07-18</t>
  </si>
  <si>
    <t>04 February 2025 - 7:07 PM</t>
  </si>
  <si>
    <t>JUANA, PARISUAÑA CAIRA DE GUTIERREZ</t>
  </si>
  <si>
    <t>juana1970_paris@hotmail.com</t>
  </si>
  <si>
    <t>1970-03-08</t>
  </si>
  <si>
    <t>YOVANA LUISA, OCHANTE QUISPE</t>
  </si>
  <si>
    <t>UCV 109 LOTE 33 ZONA G HUAYCAN</t>
  </si>
  <si>
    <t>yovanao@gmail.com</t>
  </si>
  <si>
    <t>1981-06-30</t>
  </si>
  <si>
    <t>04 February 2025 - 7:08 PM</t>
  </si>
  <si>
    <t>NORMA ESTHER, DE LA CRUZ BARRETO</t>
  </si>
  <si>
    <t>CALLE JAVIER HERAUD N 296 URB COVIMA DISTRITO LA MOLINA</t>
  </si>
  <si>
    <t>norma979183383@outlook.es</t>
  </si>
  <si>
    <t>1973-05-27</t>
  </si>
  <si>
    <t>04 February 2025 - 7:10 PM</t>
  </si>
  <si>
    <t>ROCIO ERIKA, LINARES VILA</t>
  </si>
  <si>
    <t>LA ERA MZ C LT 11 - ÑAÑA - CHOSICA</t>
  </si>
  <si>
    <t>Linaresvila1981@gmai.com</t>
  </si>
  <si>
    <t>1981-09-04</t>
  </si>
  <si>
    <t>SUSY JUNIETA, CALERO SANTOS</t>
  </si>
  <si>
    <t>Asoc. de prop las terrazas del pueblo mz a2 lte 01</t>
  </si>
  <si>
    <t>scalerosantos@gmail.com</t>
  </si>
  <si>
    <t>1979-06-15</t>
  </si>
  <si>
    <t>04 February 2025 - 7:13 PM</t>
  </si>
  <si>
    <t>PIA ANALI, NUÑEZ FLORES</t>
  </si>
  <si>
    <t>avenida miguel grau mz z lt 4 ah yanacoto chosica</t>
  </si>
  <si>
    <t>pianf.020872@gmail.com</t>
  </si>
  <si>
    <t>1972-08-04</t>
  </si>
  <si>
    <t>04 February 2025 - 7:16 PM</t>
  </si>
  <si>
    <t>VICTOR, SARAVIA ZORRILLA</t>
  </si>
  <si>
    <t xml:space="preserve">San francisco de ñaña mz p lt 3 </t>
  </si>
  <si>
    <t>vsz1124@hotmail.com</t>
  </si>
  <si>
    <t>1993-01-24</t>
  </si>
  <si>
    <t>04 February 2025 - 7:19 PM</t>
  </si>
  <si>
    <t>MARITZA, MENDOZA PANIHUARA</t>
  </si>
  <si>
    <t>Nueva Alianza Mz H lote 30</t>
  </si>
  <si>
    <t>maritzamp147@gmail.com</t>
  </si>
  <si>
    <t>1985-07-14</t>
  </si>
  <si>
    <t>SORAYA MAGALI, PANDURO QUISPE</t>
  </si>
  <si>
    <t>Urb. RESIDENCIAL SANTA ANITA MZ B8, LOTE3</t>
  </si>
  <si>
    <t>sorayamagali1981@gmail.com</t>
  </si>
  <si>
    <t>1981-12-24</t>
  </si>
  <si>
    <t>04 February 2025 - 7:21 PM</t>
  </si>
  <si>
    <t>LOURDES MARIA, VILLAGOMEZ CHAVEZ</t>
  </si>
  <si>
    <t>CALLE LAS QUECHUAS N°112 - SANTA ANITA</t>
  </si>
  <si>
    <t>lourdes.villag.20@gmail.com</t>
  </si>
  <si>
    <t>1975-09-20</t>
  </si>
  <si>
    <t>04 February 2025 - 7:24 PM</t>
  </si>
  <si>
    <t>EVELIN MARYORI, ESPINOZA ROJAS</t>
  </si>
  <si>
    <t>av 26 de mayo 1041 pasaje las pecanas int 5</t>
  </si>
  <si>
    <t>evelinmaryoriespinoza@gmail.com</t>
  </si>
  <si>
    <t>1995-05-06</t>
  </si>
  <si>
    <t>04 February 2025 - 7:27 PM</t>
  </si>
  <si>
    <t>ELIZABETH GETRUDES, AYALA GALLARDO</t>
  </si>
  <si>
    <t>Urb. el portillo mz. b lote 44</t>
  </si>
  <si>
    <t>colegioeligami@gmail.com</t>
  </si>
  <si>
    <t>1979-09-27</t>
  </si>
  <si>
    <t>04 February 2025 - 7:32 PM</t>
  </si>
  <si>
    <t>VIKY INES, YAURI AYUQUE</t>
  </si>
  <si>
    <t>SAN ANTONIO DE JICAMARCA</t>
  </si>
  <si>
    <t>Vikines_05@hotmail.com</t>
  </si>
  <si>
    <t>1980-03-05</t>
  </si>
  <si>
    <t>04 February 2025 - 7:39 PM</t>
  </si>
  <si>
    <t>MARIA DEL CARMEN MILAGROS, CARRANZA RUIZ</t>
  </si>
  <si>
    <t>jr libertad 120 dpto 4 asoc la estrella</t>
  </si>
  <si>
    <t>mcmcarranza2024@gmail.com</t>
  </si>
  <si>
    <t>1978-10-26</t>
  </si>
  <si>
    <t>04 February 2025 - 7:41 PM</t>
  </si>
  <si>
    <t>KATHERIN MARIEL, ALVINES VILLALOBOS</t>
  </si>
  <si>
    <t>Mz F Lt 13 Asoc de vivienda Philadelfia de Ate- Vitarte- Lima</t>
  </si>
  <si>
    <t>katherinalvines@gmail.com</t>
  </si>
  <si>
    <t>1996-06-22</t>
  </si>
  <si>
    <t>04 February 2025 - 7:43 PM</t>
  </si>
  <si>
    <t>JESSICA, CAMACHO PONCIANO</t>
  </si>
  <si>
    <t>aSOC. PROGR. VIV. FHILADELFIA DE ATE MZ K LT 4</t>
  </si>
  <si>
    <t>jcampo2411@gmail.com</t>
  </si>
  <si>
    <t>1980-02-11</t>
  </si>
  <si>
    <t>04 February 2025 - 7:45 PM</t>
  </si>
  <si>
    <t>FLOR VALERIA, SARAVIA CARRETERO</t>
  </si>
  <si>
    <t xml:space="preserve">AVENIDA CENTRAL 413 ATE </t>
  </si>
  <si>
    <t>fvsc22@hotmail.com</t>
  </si>
  <si>
    <t>1982-07-14</t>
  </si>
  <si>
    <t>04 February 2025 - 7:52 PM</t>
  </si>
  <si>
    <t>JUDITH, QUICO LOZANO</t>
  </si>
  <si>
    <t>calle los girasoles urbanizacion la primavera</t>
  </si>
  <si>
    <t>judith_26_11@hotmail.com</t>
  </si>
  <si>
    <t>1985-07-11</t>
  </si>
  <si>
    <t>04 February 2025 - 7:56 PM</t>
  </si>
  <si>
    <t>MARTHA YOLANDA, ACOSTA RAVICHAGUA</t>
  </si>
  <si>
    <t>AV. SEPARADORA INDUSTRIAL 1089 ASENT. H. SICUANI ATE</t>
  </si>
  <si>
    <t>acosta_ravichagua@hotmail.com</t>
  </si>
  <si>
    <t>1972-05-12</t>
  </si>
  <si>
    <t>04 February 2025 - 8:02 PM</t>
  </si>
  <si>
    <t>JAVIER, LAVADO AYALA</t>
  </si>
  <si>
    <t>jr. césar vallejo 585 santa anita</t>
  </si>
  <si>
    <t>abril2010_jyc_30@hotmail.com</t>
  </si>
  <si>
    <t>1975-03-09</t>
  </si>
  <si>
    <t>04 February 2025 - 8:04 PM</t>
  </si>
  <si>
    <t>OLGA, YANTAS LEON</t>
  </si>
  <si>
    <t>Jc mariategui mz 77 lt 2 A cmte 27 nicolas de pierola</t>
  </si>
  <si>
    <t>sanpedro159@hotmail.com</t>
  </si>
  <si>
    <t>1981-07-25</t>
  </si>
  <si>
    <t>04 February 2025 - 8:05 PM</t>
  </si>
  <si>
    <t>CARLOS ALBERTO, RODRIGUEZ QUISPE</t>
  </si>
  <si>
    <t>MZ. L lote 18 Coop. La Floresta Chaclacayo</t>
  </si>
  <si>
    <t>d45601908o@aprendoencasa.pe</t>
  </si>
  <si>
    <t>1989-02-08</t>
  </si>
  <si>
    <t>04 February 2025 - 8:06 PM</t>
  </si>
  <si>
    <t>JUAN JESUS, ESTEBAN QUISPE</t>
  </si>
  <si>
    <t>ucv 166 lote 28 zona l huaycan ate</t>
  </si>
  <si>
    <t>jhonsteven@mail.ru</t>
  </si>
  <si>
    <t>1968-08-08</t>
  </si>
  <si>
    <t>EDITH NANCY, RODRIGUEZ TORRES</t>
  </si>
  <si>
    <t>asoc. virgen del carmen mz y lt. 2</t>
  </si>
  <si>
    <t>edithnancyr@gmail.com</t>
  </si>
  <si>
    <t>1973-05-10</t>
  </si>
  <si>
    <t>04 February 2025 - 8:07 PM</t>
  </si>
  <si>
    <t>FLOR DE MARIA, RIOS CARRION</t>
  </si>
  <si>
    <t>JR TOMASAL 324- DPTO 601 -SURCO</t>
  </si>
  <si>
    <t>melina3669@hotmail.com</t>
  </si>
  <si>
    <t>1968-03-24</t>
  </si>
  <si>
    <t>04 February 2025 - 8:09 PM</t>
  </si>
  <si>
    <t>VICTOR MANUEL, ASTUREYME FLORES</t>
  </si>
  <si>
    <t>JR JOSE FIANZON 133 SAN FERNANDO BAJO - CHOSICA</t>
  </si>
  <si>
    <t>victor_2005-2006@hotmail.com</t>
  </si>
  <si>
    <t>1989-04-21</t>
  </si>
  <si>
    <t>CINTHIA CECILIA, BERENGIL DAVILA</t>
  </si>
  <si>
    <t>Jr .los Sauces Mz C Lt 2 Ate</t>
  </si>
  <si>
    <t>cinthiaedu2024@gmail.com</t>
  </si>
  <si>
    <t>1981-10-31</t>
  </si>
  <si>
    <t>04 February 2025 - 8:10 PM</t>
  </si>
  <si>
    <t>NIEVES MARIANELA, MATEO OCARES</t>
  </si>
  <si>
    <t>coop. manylsa mz. k lt. 06</t>
  </si>
  <si>
    <t>marianela051019@hotmail.com</t>
  </si>
  <si>
    <t>1971-08-05</t>
  </si>
  <si>
    <t>04 February 2025 - 8:12 PM</t>
  </si>
  <si>
    <t>MAGDA JESSY, MELGAR URIBE</t>
  </si>
  <si>
    <t>Asociacion los eucalitos mz e lote 5 - horacio zeballos - ate</t>
  </si>
  <si>
    <t>melgarjessy9@gmail.com</t>
  </si>
  <si>
    <t>1985-05-28</t>
  </si>
  <si>
    <t>04 February 2025 - 8:19 PM</t>
  </si>
  <si>
    <t>ESTHER ANITA, ACUÑA HUAMAN</t>
  </si>
  <si>
    <t>LAS PONCIANAS MZ J LT 8</t>
  </si>
  <si>
    <t>estherdifferent@gmail.com</t>
  </si>
  <si>
    <t>1977-05-03</t>
  </si>
  <si>
    <t>04 February 2025 - 8:22 PM</t>
  </si>
  <si>
    <t>ETEL MILAGRITOS, NARCISO PEREZ</t>
  </si>
  <si>
    <t>CALLE AUSTRALIA URB. LOS PORTALES DE JAVIER PRADO I ETAPA MZ:B LT:9 ATE</t>
  </si>
  <si>
    <t>etelnarciso@gmail.com</t>
  </si>
  <si>
    <t>1975-10-18</t>
  </si>
  <si>
    <t>04 February 2025 - 8:23 PM</t>
  </si>
  <si>
    <t>MILINDA, SEDANO SANTILLAN</t>
  </si>
  <si>
    <t>AV. LAS TORRES 131 DPTO. A-404</t>
  </si>
  <si>
    <t>milisedano12@gmail.com</t>
  </si>
  <si>
    <t>1963-07-12</t>
  </si>
  <si>
    <t>04 February 2025 - 8:26 PM</t>
  </si>
  <si>
    <t>FLOR KIMBERLY, ROSADO NOLASCO</t>
  </si>
  <si>
    <t>Ucv 68 Lote55</t>
  </si>
  <si>
    <t>rosadoflor2@gmail.com</t>
  </si>
  <si>
    <t>1985-12-21</t>
  </si>
  <si>
    <t>04 February 2025 - 8:31 PM</t>
  </si>
  <si>
    <t>JULIO LORENZO, AZAÑA CASTILLO</t>
  </si>
  <si>
    <t>Mz D Lote 10  3 de octubre chosica</t>
  </si>
  <si>
    <t>julio27887@gmail.com</t>
  </si>
  <si>
    <t>1987-08-27</t>
  </si>
  <si>
    <t>04 February 2025 - 8:33 PM</t>
  </si>
  <si>
    <t>HOLGER, CUSI TINEO</t>
  </si>
  <si>
    <t>Paraíso De Cajamarquilla - Huachipa</t>
  </si>
  <si>
    <t>holgersct@gmail.com</t>
  </si>
  <si>
    <t>1993-04-10</t>
  </si>
  <si>
    <t>04 February 2025 - 8:35 PM</t>
  </si>
  <si>
    <t>BEATRIZ VICTORIA, ANDRADE MOSCOSO</t>
  </si>
  <si>
    <t>UCV200B LT 94 ZONA Q HUAYCAN ATE</t>
  </si>
  <si>
    <t>ba6034752@gmail.com</t>
  </si>
  <si>
    <t>1978-06-30</t>
  </si>
  <si>
    <t>04 February 2025 - 8:47 PM</t>
  </si>
  <si>
    <t>KIMBERLY PAMELA, RAMOS SUAREZ</t>
  </si>
  <si>
    <t>Pasaje Los Heraldos Mz W 2 Lt 10 B</t>
  </si>
  <si>
    <t>kimberlyrsuarez@gmail.com</t>
  </si>
  <si>
    <t>1987-11-27</t>
  </si>
  <si>
    <t>04 February 2025 - 8:50 PM</t>
  </si>
  <si>
    <t>ENRIQUE, LARRIVA TUEROS</t>
  </si>
  <si>
    <t>asoc. virgen del carmen mz L lote 22</t>
  </si>
  <si>
    <t>elarriva2015@gmail.com</t>
  </si>
  <si>
    <t>1987-04-06</t>
  </si>
  <si>
    <t>04 February 2025 - 8:51 PM</t>
  </si>
  <si>
    <t>ROSA MARIA, CABRERA CHOQUE</t>
  </si>
  <si>
    <t>COOP. DE VIV. A. A. CÁCERES MZ R LT 21</t>
  </si>
  <si>
    <t>rosacabrerachoque@gmail.com</t>
  </si>
  <si>
    <t>1998-08-18</t>
  </si>
  <si>
    <t>04 February 2025 - 8:53 PM</t>
  </si>
  <si>
    <t>HAYDEE, HUARACA PARDO</t>
  </si>
  <si>
    <t>Asoc. 23 de setiembre Mz. B Lt. 5 - Santa anita</t>
  </si>
  <si>
    <t>haydeehp9@gmail.com</t>
  </si>
  <si>
    <t>1979-04-15</t>
  </si>
  <si>
    <t>04 February 2025 - 8:56 PM</t>
  </si>
  <si>
    <t>GINA MARIA, NARCISO PEREZ</t>
  </si>
  <si>
    <t xml:space="preserve">calle australia urb. los portales de javier prado etapa 1 ra. mz b lt 9 </t>
  </si>
  <si>
    <t>chilcasupe@gmail.com</t>
  </si>
  <si>
    <t>1970-08-23</t>
  </si>
  <si>
    <t>04 February 2025 - 8:58 PM</t>
  </si>
  <si>
    <t>INGLÉS</t>
  </si>
  <si>
    <t>CRISTINA MAGALY, BASTIDAS SORIANO</t>
  </si>
  <si>
    <t>JULIO CESAR TELLO MZ C LOTE 11 SANTA EULALIA</t>
  </si>
  <si>
    <t>crismapiero@gmail.com</t>
  </si>
  <si>
    <t>1983-05-26</t>
  </si>
  <si>
    <t>04 February 2025 - 9:11 PM</t>
  </si>
  <si>
    <t>JENNY ELIZABETH, PAUCAR HICHCAS</t>
  </si>
  <si>
    <t>LAS PALMERAQS MZ A LT. 7 GLORIA GRANDE</t>
  </si>
  <si>
    <t>jenny_elizabeth_estrellitalove@hotmail.com</t>
  </si>
  <si>
    <t>1988-06-19</t>
  </si>
  <si>
    <t>04 February 2025 - 9:12 PM</t>
  </si>
  <si>
    <t>KARLO MIGUEL, CHAVEZ COLACCI</t>
  </si>
  <si>
    <t>Urb. Ceres Mz Q Lt 35 II Etapa</t>
  </si>
  <si>
    <t>mirgel@hotmail.com</t>
  </si>
  <si>
    <t>1977-08-28</t>
  </si>
  <si>
    <t>04 February 2025 - 9:13 PM</t>
  </si>
  <si>
    <t>RAUL, ILIZARBE SULLCA</t>
  </si>
  <si>
    <t>ucv 60lote 51 zona d huaycan</t>
  </si>
  <si>
    <t>ilizarbesullcar@gmail.com</t>
  </si>
  <si>
    <t>1976-02-05</t>
  </si>
  <si>
    <t>04 February 2025 - 9:20 PM</t>
  </si>
  <si>
    <t>MARIZA, MAURY ONOFRE</t>
  </si>
  <si>
    <t>Avenida primavera 116 pomaticla santa eulalia</t>
  </si>
  <si>
    <t>maury197418@hotmail.com</t>
  </si>
  <si>
    <t>1974-11-18</t>
  </si>
  <si>
    <t>04 February 2025 - 9:27 PM</t>
  </si>
  <si>
    <t>LAURA ESTHER, CANCHARI CHAVEZ</t>
  </si>
  <si>
    <t xml:space="preserve">Av.nicolas ayllon asent. Santa iluminata mz A Lt 10 ate </t>
  </si>
  <si>
    <t>lauraesther2193@gmail.com</t>
  </si>
  <si>
    <t>1993-12-21</t>
  </si>
  <si>
    <t>04 February 2025 - 9:29 PM</t>
  </si>
  <si>
    <t>ABEL HERMOGENES, OLIVERA PACCURI</t>
  </si>
  <si>
    <t>ASC. VIV. JARDIN AZUL MZ F LTE 6 ATE - LIMA</t>
  </si>
  <si>
    <t>ABELHOPA@GMAIL.COM</t>
  </si>
  <si>
    <t>1978-02-09</t>
  </si>
  <si>
    <t>EVA YOVANA, BRUNO QUINTO</t>
  </si>
  <si>
    <t>AV.ALMERANTTE MIGUEL GRAU MZ.F LT.6 ASOC.JARDIN AZUL</t>
  </si>
  <si>
    <t>evabrunoquinto@gmail.com</t>
  </si>
  <si>
    <t>1979-11-18</t>
  </si>
  <si>
    <t>04 February 2025 - 9:30 PM</t>
  </si>
  <si>
    <t>KETTY GLADYS, CONDOR APAZA</t>
  </si>
  <si>
    <t>asociacion la encalasa ii mz c lt 19 santa anita</t>
  </si>
  <si>
    <t>kgca1@hotmail.com</t>
  </si>
  <si>
    <t>1975-07-18</t>
  </si>
  <si>
    <t>04 February 2025 - 9:33 PM</t>
  </si>
  <si>
    <t>YOVANA, ROMANI ZAMORA</t>
  </si>
  <si>
    <t>asoc prop california nieveria huachipa mz.a  lt.17</t>
  </si>
  <si>
    <t>romaniyovana09@gmail.com</t>
  </si>
  <si>
    <t>1980-08-09</t>
  </si>
  <si>
    <t>04 February 2025 - 9:35 PM</t>
  </si>
  <si>
    <t>CINDY KARINA, BASAURI MATA</t>
  </si>
  <si>
    <t>Mayta Capac Zona 'A</t>
  </si>
  <si>
    <t>cbasauri29@gmail.com</t>
  </si>
  <si>
    <t>1995-03-29</t>
  </si>
  <si>
    <t>04 February 2025 - 9:43 PM</t>
  </si>
  <si>
    <t>GIOVANNA PILAR, VASQUEZ ESPINOZA</t>
  </si>
  <si>
    <t>LINEAS DE NAZCA 387</t>
  </si>
  <si>
    <t>giovanna231419@gmail.com</t>
  </si>
  <si>
    <t>1978-02-23</t>
  </si>
  <si>
    <t>04 February 2025 - 9:45 PM</t>
  </si>
  <si>
    <t>YANETH VERONICA, NINA MATAMOROS</t>
  </si>
  <si>
    <t>ASOC. VILLA HERMOSA  H-19</t>
  </si>
  <si>
    <t>ninayaneth67@gmail.com</t>
  </si>
  <si>
    <t>1984-09-04</t>
  </si>
  <si>
    <t>04 February 2025 - 9:50 PM</t>
  </si>
  <si>
    <t>JULIA ESPERANZA, CRISPIN GOMEZ</t>
  </si>
  <si>
    <t>AV. SAN ANTONIO MZ 14-A   Lt 8a JICAMARCA - LURIGANCHO</t>
  </si>
  <si>
    <t>julia.amiga.1177@gmail.com</t>
  </si>
  <si>
    <t>1972-05-27</t>
  </si>
  <si>
    <t>04 February 2025 - 9:54 PM</t>
  </si>
  <si>
    <t>GLADIS SUSANA, REYES SEVERINO</t>
  </si>
  <si>
    <t>Jr. Jorge chavez mz-g lot.13 b jicamarca anexo n| 8</t>
  </si>
  <si>
    <t>greyesseverino@gmail.com</t>
  </si>
  <si>
    <t>1979-04-08</t>
  </si>
  <si>
    <t>N° MPD2025</t>
  </si>
  <si>
    <t>JULIA, VELASQUEZ COELLO</t>
  </si>
  <si>
    <t>A.H. JAVIER HERAUD MZ.  MZ N LT. 11</t>
  </si>
  <si>
    <t>julianavela1088@gmail.com</t>
  </si>
  <si>
    <t>1988-04-10</t>
  </si>
  <si>
    <t>04 February 2025 - 9:55 PM</t>
  </si>
  <si>
    <t>GRACIA ESTHER, GARRO PALOMINO</t>
  </si>
  <si>
    <t>Jr juventud asoc.juventud mz.a lt.51</t>
  </si>
  <si>
    <t>ester.lovemusic.25@gmail.com</t>
  </si>
  <si>
    <t>1995-12-27</t>
  </si>
  <si>
    <t>04 February 2025 - 9:56 PM</t>
  </si>
  <si>
    <t>EVELIN LUZ, ESPINOZA FERNANDEZ</t>
  </si>
  <si>
    <t>AV. ANRÉS AVELINO CÁCERES UVC 2 LT. 37 ZN B HUAYCÁN - ATE - LIMA</t>
  </si>
  <si>
    <t>evelinluz86@gmail.com</t>
  </si>
  <si>
    <t>1986-02-27</t>
  </si>
  <si>
    <t>JOSE RAUL, VELASQUEZ LAVADO</t>
  </si>
  <si>
    <t>CALLE WIESSE MZ A LT 25</t>
  </si>
  <si>
    <t>joseraulvelasquezlavado43@gmail.com</t>
  </si>
  <si>
    <t>1970-12-21</t>
  </si>
  <si>
    <t>04 February 2025 - 9:57 PM</t>
  </si>
  <si>
    <t>ROUS MERY, GOMEZ HUAYTALLA</t>
  </si>
  <si>
    <t>JR.LOS AYMARAS 792 SANTA ANITA</t>
  </si>
  <si>
    <t>ROUSDANYOSA@GMAIL.COM</t>
  </si>
  <si>
    <t>1982-08-31</t>
  </si>
  <si>
    <t>04 February 2025 - 9:59 PM</t>
  </si>
  <si>
    <t>ELIAS SAMUEL, OLARTE HUAMAN</t>
  </si>
  <si>
    <t>Sector la era c.poblado Virgen del carmen mz.u  lt. 3</t>
  </si>
  <si>
    <t>eliassamuelolarte@gmail.com</t>
  </si>
  <si>
    <t>1996-01-04</t>
  </si>
  <si>
    <t>04 February 2025 - 10:01 PM</t>
  </si>
  <si>
    <t>SUSANA KATERINE, POCOMUCHA MAYHUA</t>
  </si>
  <si>
    <t>MZ N SUB LOTE 8A VILLA DEL SOL</t>
  </si>
  <si>
    <t>SUSANPM12@GMAIL.COM</t>
  </si>
  <si>
    <t>1988-12-01</t>
  </si>
  <si>
    <t>LUISA, VELIZ ESPARZA</t>
  </si>
  <si>
    <t>CALLE LOS NOGALES MZ. H LOTE 2 COOPERATIVA MANUEL CORREA SANTA ANITA</t>
  </si>
  <si>
    <t>luvees1411@outlook.com</t>
  </si>
  <si>
    <t>1978-11-14</t>
  </si>
  <si>
    <t>PIVOYNE, ALVARADO GUZMAN</t>
  </si>
  <si>
    <t>JR LURIN 173 - URB LOS ANGELES - ATE</t>
  </si>
  <si>
    <t>pivoyne_4@hotmail.com</t>
  </si>
  <si>
    <t>1972-02-03</t>
  </si>
  <si>
    <t>04 February 2025 - 10:02 PM</t>
  </si>
  <si>
    <t>CARLOS GILBERTO, MANZANEDA BUSTILLOS</t>
  </si>
  <si>
    <t xml:space="preserve">SANTO DOMINGO MZ J LOTE 10 LURIGANCHO </t>
  </si>
  <si>
    <t>carlosgilberto23@hotmail.com</t>
  </si>
  <si>
    <t>1975-10-22</t>
  </si>
  <si>
    <t>04 February 2025 - 10:08 PM</t>
  </si>
  <si>
    <t>MONICA DALILA, SANTOS POMA</t>
  </si>
  <si>
    <t>Mz."A" lote 48 aahh santo Domingo-chosica</t>
  </si>
  <si>
    <t>monicadalila19@gmail.com</t>
  </si>
  <si>
    <t>1969-05-19</t>
  </si>
  <si>
    <t>04 February 2025 - 10:13 PM</t>
  </si>
  <si>
    <t>MAGDA ROSA, ARIAS CHAVEZ</t>
  </si>
  <si>
    <t>AV. MARISCAL NIETO 366 - SAN LUIS</t>
  </si>
  <si>
    <t>magdaclaudia40@gmail.com</t>
  </si>
  <si>
    <t>1973-08-30</t>
  </si>
  <si>
    <t>04 February 2025 - 10:14 PM</t>
  </si>
  <si>
    <t>EMILIA EUNISES, CRUZADO LEIVA</t>
  </si>
  <si>
    <t>Mirador De Carapongo Mz E Lt 8</t>
  </si>
  <si>
    <t>emilialei@hotmail.com</t>
  </si>
  <si>
    <t>1981-12-28</t>
  </si>
  <si>
    <t>04 February 2025 - 10:21 PM</t>
  </si>
  <si>
    <t>SUSAN BEATRIZ, HUAMAN GOMEZ</t>
  </si>
  <si>
    <t>ASOC. LA ENCALADA MZ C LT 19 2DA ETAPA - SANTA ANITA</t>
  </si>
  <si>
    <t>huamansusan030287@gmail.com</t>
  </si>
  <si>
    <t>1988-02-03</t>
  </si>
  <si>
    <t>04 February 2025 - 10:22 PM</t>
  </si>
  <si>
    <t>SARITA ANGELICA, HUAMAN BERAUN DE QUIQUIA</t>
  </si>
  <si>
    <t>JR. Chiappo MzD Lt 25 Asociacion Los Geranios Chosica</t>
  </si>
  <si>
    <t>sari1313ta@gmail.com</t>
  </si>
  <si>
    <t>1977-08-03</t>
  </si>
  <si>
    <t>CINTHIA ISABEL, MULLUHUARA ROJAS</t>
  </si>
  <si>
    <t>calle 7 mz:n lt: 60 urb. tilda</t>
  </si>
  <si>
    <t>cinthiamulluhuara4@gmail.com</t>
  </si>
  <si>
    <t>04 February 2025 - 10:24 PM</t>
  </si>
  <si>
    <t>ESTEFANI LISLEY, MARMOLEJO GUTIERREZ</t>
  </si>
  <si>
    <t>Av. Huancaray 1383 Urb. Benjamin</t>
  </si>
  <si>
    <t>tefimar09@gmail.com</t>
  </si>
  <si>
    <t>1992-09-01</t>
  </si>
  <si>
    <t>04 February 2025 - 10:29 PM</t>
  </si>
  <si>
    <t>JHON RICHARD, PANLLO ROMERO</t>
  </si>
  <si>
    <t>URB. LOS CEDROS MZ A LT 20 GLORIA GRANDE - ATE</t>
  </si>
  <si>
    <t>richi20_2@hotmail.com</t>
  </si>
  <si>
    <t>1987-02-20</t>
  </si>
  <si>
    <t>04 February 2025 - 10:34 PM</t>
  </si>
  <si>
    <t>JUANA MARGOT, GIRALDO PATRICIO</t>
  </si>
  <si>
    <t>CALLE LOS LLANOS MZ B LT 21 ASOC VIQUES</t>
  </si>
  <si>
    <t>juanamargot123@gmail.com</t>
  </si>
  <si>
    <t>1969-05-25</t>
  </si>
  <si>
    <t>04 February 2025 - 10:35 PM</t>
  </si>
  <si>
    <t>RUTH ISABEL, OROZCO CISNEROS</t>
  </si>
  <si>
    <t>LAS COLINAS DE JICAMARCA- ÑAÑA</t>
  </si>
  <si>
    <t>oruth090@gmail.com</t>
  </si>
  <si>
    <t>1968-03-04</t>
  </si>
  <si>
    <t>04 February 2025 - 10:37 PM</t>
  </si>
  <si>
    <t>ELSA MAGALI, VEGA RAMIREZ</t>
  </si>
  <si>
    <t>JIRON JOSE CARLOS MARIATEGUI N°324 - COP. UNIVERSAL-SANTA ANITA</t>
  </si>
  <si>
    <t>akeylinescobar08@gmail.com</t>
  </si>
  <si>
    <t>1975-07-17</t>
  </si>
  <si>
    <t>04 February 2025 - 10:38 PM</t>
  </si>
  <si>
    <t>HECTOR RAUL, CORDOVA CHAVEZ</t>
  </si>
  <si>
    <t>Rosal de Santa Anita</t>
  </si>
  <si>
    <t>hector16rch@gmail.com</t>
  </si>
  <si>
    <t>1962-08-16</t>
  </si>
  <si>
    <t>04 February 2025 - 10:41 PM</t>
  </si>
  <si>
    <t>GUMERCINDO, LOPEZ GUTIERREZ</t>
  </si>
  <si>
    <t>mz q lt 11 santa rosita  ate</t>
  </si>
  <si>
    <t>gumer_31@hotmail.com</t>
  </si>
  <si>
    <t>1964-09-20</t>
  </si>
  <si>
    <t>04 February 2025 - 10:44 PM</t>
  </si>
  <si>
    <t>MARIA LUISA, MIRANO MONTOYA</t>
  </si>
  <si>
    <t xml:space="preserve">AVENIDA TUPAC AMARU MZ: 33 LOTE: 5 COMIT: 22 SAN ANTONIO CHOSICA </t>
  </si>
  <si>
    <t>mavic202406@gmail.com</t>
  </si>
  <si>
    <t>1982-11-27</t>
  </si>
  <si>
    <t>04 February 2025 - 10:47 PM</t>
  </si>
  <si>
    <t>PATRICIA, HUAMANI QUISPE</t>
  </si>
  <si>
    <t>JR.LOS ROBLES 316 ALTO DE LOS FICUS</t>
  </si>
  <si>
    <t>pativaleria2014@gmail.com</t>
  </si>
  <si>
    <t>1974-07-09</t>
  </si>
  <si>
    <t>DULA, VILA PAUCAR</t>
  </si>
  <si>
    <t>UCV 217B-LT 4A - ZONA S - HUAYCAN -</t>
  </si>
  <si>
    <t>dula_vila@hotmail.com</t>
  </si>
  <si>
    <t>1975-04-10</t>
  </si>
  <si>
    <t>04 February 2025 - 10:52 PM</t>
  </si>
  <si>
    <t>SIXTA VERONICA, MENDOZA VEGA</t>
  </si>
  <si>
    <t>ASOC. VIV. RES. DE RIO SECO Mz B1 LT 34</t>
  </si>
  <si>
    <t>milany_fm@outlook.com</t>
  </si>
  <si>
    <t>04 February 2025 - 10:53 PM</t>
  </si>
  <si>
    <t>IDA ADELA, URETA AMBROSIO</t>
  </si>
  <si>
    <t>ASENT. H. HUAYCAN ZONA J ORG. VEC. BIO HUERTO EL PARAISO LT. 63</t>
  </si>
  <si>
    <t>ida20060387@gmail.com</t>
  </si>
  <si>
    <t>1973-04-13</t>
  </si>
  <si>
    <t>04 February 2025 - 10:54 PM</t>
  </si>
  <si>
    <t>BRENDA MARIANGELICA, LUNA ROSALES</t>
  </si>
  <si>
    <t>AV. LOS NOGALES SB LT B1 TORRE 4 DEP 1501</t>
  </si>
  <si>
    <t>lunarosalesbrendamariangelica@gmail.com</t>
  </si>
  <si>
    <t>1995-08-13</t>
  </si>
  <si>
    <t>04 February 2025 - 10:55 PM</t>
  </si>
  <si>
    <t>SUSANA, ROMERO MARTELL</t>
  </si>
  <si>
    <t xml:space="preserve">3rA etapa mz.20 lt. 1a  cieneguilla </t>
  </si>
  <si>
    <t>romerito0016@gmail.com</t>
  </si>
  <si>
    <t>1984-08-24</t>
  </si>
  <si>
    <t>04 February 2025 - 10:57 PM</t>
  </si>
  <si>
    <t>FAVIO ARTURO, ALVAREZ OJEDA</t>
  </si>
  <si>
    <t>favio3003@hotmail.com</t>
  </si>
  <si>
    <t>1978-01-01</t>
  </si>
  <si>
    <t>04 February 2025 - 10:58 PM</t>
  </si>
  <si>
    <t>ROCIO DEL CARMEN, CHUMBES VELASQUEZ</t>
  </si>
  <si>
    <t>AV.CACERES ANDRES AVELINO B07 A,H.HUAYCAN ZONA S -T</t>
  </si>
  <si>
    <t>rosaluz769@hotmail.com</t>
  </si>
  <si>
    <t>1977-02-21</t>
  </si>
  <si>
    <t>04 February 2025 - 11:00 PM</t>
  </si>
  <si>
    <t>CELIA, BENAVENTE MAGNO</t>
  </si>
  <si>
    <t>Prolongacion javier prado mz v lt 26</t>
  </si>
  <si>
    <t>celibenavente@gmail.com</t>
  </si>
  <si>
    <t>04 February 2025 - 11:01 PM</t>
  </si>
  <si>
    <t>PEDRO SAMUEL, ALVA GONZALES</t>
  </si>
  <si>
    <t>Av. josé c. mariategui mz.46 lt. 9 com. 34 - chosica</t>
  </si>
  <si>
    <t>alvagonzalespedro@gmail.com</t>
  </si>
  <si>
    <t>1968-10-08</t>
  </si>
  <si>
    <t>04 February 2025 - 11:03 PM</t>
  </si>
  <si>
    <t>YUVITZA JESSICA, TOVAR MEZA</t>
  </si>
  <si>
    <t>Asoc. Fuerzas Policiales sector c lote 25 - vitarte</t>
  </si>
  <si>
    <t>tmyuvitza75@gmail.com</t>
  </si>
  <si>
    <t>1986-05-07</t>
  </si>
  <si>
    <t>JESSICA LISET, RAMOS GRANADOS DE CASTILLO</t>
  </si>
  <si>
    <t>Ate Vitarte Pj 9 de diciembre mz a lot 10 san roque</t>
  </si>
  <si>
    <t>jeramos03@hotmail.com</t>
  </si>
  <si>
    <t>1982-11-03</t>
  </si>
  <si>
    <t>04 February 2025 - 11:05 PM</t>
  </si>
  <si>
    <t>EUTEMIO, SULCA CORONADO</t>
  </si>
  <si>
    <t>Mz.F Lt.8 Asent. H. Monterrey 1</t>
  </si>
  <si>
    <t>eutemio_11@hotmail.com</t>
  </si>
  <si>
    <t>1968-03-11</t>
  </si>
  <si>
    <t>04 February 2025 - 11:09 PM</t>
  </si>
  <si>
    <t>HILDA, MORALES ARIAS</t>
  </si>
  <si>
    <t>Calle Bella unión n° 180 coop. tayacaja - santa anita</t>
  </si>
  <si>
    <t>sandrathisang@gmail.com</t>
  </si>
  <si>
    <t>1984-01-28</t>
  </si>
  <si>
    <t>04 February 2025 - 11:10 PM</t>
  </si>
  <si>
    <t>SHIRLEY JAZMÍN, CUADROS CASAS</t>
  </si>
  <si>
    <t>Calle los girasoles mz:a lt:12 nieveria - huachipa</t>
  </si>
  <si>
    <t>jazmin_virgo_23@hotmail.com</t>
  </si>
  <si>
    <t>1994-08-23</t>
  </si>
  <si>
    <t>04 February 2025 - 11:12 PM</t>
  </si>
  <si>
    <t>EDUARDO, CHAVEZ LEZCANO</t>
  </si>
  <si>
    <t>CALLE CÓRCEGA 129 URB. JAVIER PRADO ETAPA 6 - ATE</t>
  </si>
  <si>
    <t>echl12@hotmail.com</t>
  </si>
  <si>
    <t>1961-05-12</t>
  </si>
  <si>
    <t>JORGE, BERROSPI GUILLEN</t>
  </si>
  <si>
    <t>Jr. junin mz. o-3.1 lt. 3 valle el triunfo</t>
  </si>
  <si>
    <t>jorgeberrospi10@hotmail.com</t>
  </si>
  <si>
    <t>1978-04-18</t>
  </si>
  <si>
    <t>04 February 2025 - 11:14 PM</t>
  </si>
  <si>
    <t>ANA INÉS, BENDEZÚ VEGA</t>
  </si>
  <si>
    <t>urb. villa vitarte mz a lote 7</t>
  </si>
  <si>
    <t>anabendezuvega@gmail.com</t>
  </si>
  <si>
    <t>1981-09-06</t>
  </si>
  <si>
    <t>MARIA JESSICA, INGA AYASCA</t>
  </si>
  <si>
    <t>malecon la rivera mzn1 lt7 moron</t>
  </si>
  <si>
    <t>jessyca440@hotmail.com</t>
  </si>
  <si>
    <t>1982-04-17</t>
  </si>
  <si>
    <t>04 February 2025 - 11:15 PM</t>
  </si>
  <si>
    <t>BETTY ELENA, VELA GONZALES</t>
  </si>
  <si>
    <t>A.A.H.H SAN ANTONIO MZ E LT 14</t>
  </si>
  <si>
    <t>ttybev@hotmail.com</t>
  </si>
  <si>
    <t>1982-09-24</t>
  </si>
  <si>
    <t>CECILIA ANA, PAREDES LAREDO</t>
  </si>
  <si>
    <t>AV. CENTRAL COOP. 26 DE MAYO ETAPA 2 MZ K LOTE 07</t>
  </si>
  <si>
    <t>japi0305@hotmail.com</t>
  </si>
  <si>
    <t>1973-03-31</t>
  </si>
  <si>
    <t>04 February 2025 - 11:18 PM</t>
  </si>
  <si>
    <t>ROSA, SIHUINCHA LAPA</t>
  </si>
  <si>
    <t>cOOP. SAN FRANCISCO MZ I LT 18 SANTA ANITA</t>
  </si>
  <si>
    <t>sihuinchalaparosa@gmail.com</t>
  </si>
  <si>
    <t>1978-01-27</t>
  </si>
  <si>
    <t>04 February 2025 - 11:20 PM</t>
  </si>
  <si>
    <t>MARLENE, ORE SALAZAR</t>
  </si>
  <si>
    <t>calle cesar vallejo 435 asoc.la universal etapa 2DA</t>
  </si>
  <si>
    <t>marleneoresalazar@gmail.com</t>
  </si>
  <si>
    <t>1975-08-26</t>
  </si>
  <si>
    <t>04 February 2025 - 11:21 PM</t>
  </si>
  <si>
    <t>LUIS ALBERTO, SARMIENTO PUCHURI</t>
  </si>
  <si>
    <t>AV. SANTA AURELIA MZ B LOTE 11 - SANTA ANITA</t>
  </si>
  <si>
    <t>sarmiento95@hotmail.com</t>
  </si>
  <si>
    <t>1984-06-04</t>
  </si>
  <si>
    <t>LUIS FELIPE, VERA MOYOLI</t>
  </si>
  <si>
    <t>Jiron brasil 266 urbanizacion san fernando bajo chosica</t>
  </si>
  <si>
    <t>lufevemo01@yahoo.com</t>
  </si>
  <si>
    <t>1967-06-09</t>
  </si>
  <si>
    <t>STEFFANY ANGELA, RUIZ PRADO</t>
  </si>
  <si>
    <t>Av Las Torres 316 condominio prADOS DE SOL</t>
  </si>
  <si>
    <t>STEFFANY.PRIMARIA@GMAIL.COM</t>
  </si>
  <si>
    <t>1994-06-06</t>
  </si>
  <si>
    <t>04 February 2025 - 11:22 PM</t>
  </si>
  <si>
    <t>MARIBEL DAYANA, MELGAREJO MOREANO</t>
  </si>
  <si>
    <t>Encalada mz p lt 3</t>
  </si>
  <si>
    <t>melgarejodayana@gmail.com</t>
  </si>
  <si>
    <t>1996-12-29</t>
  </si>
  <si>
    <t>04 February 2025 - 11:27 PM</t>
  </si>
  <si>
    <t>PILAR DEL ROSARIO, CHAVEZ ARZAPALO</t>
  </si>
  <si>
    <t>UCV 29 LOTE 16 ZONA B HUAYCAN - ATE</t>
  </si>
  <si>
    <t>jenifrom@hotmail.com</t>
  </si>
  <si>
    <t>1980-03-12</t>
  </si>
  <si>
    <t>04 February 2025 - 11:28 PM</t>
  </si>
  <si>
    <t>RAUL RICHAR, ANYOSA MITMA</t>
  </si>
  <si>
    <t>Asoc el trebol mz B Lt 03 santa Anita</t>
  </si>
  <si>
    <t>rranyosa@gmail.com</t>
  </si>
  <si>
    <t>1981-08-17</t>
  </si>
  <si>
    <t>04 February 2025 - 11:41 PM</t>
  </si>
  <si>
    <t>DIANA ELIZABETH, LIMACHI TORRES</t>
  </si>
  <si>
    <t>CALLE VILLA ESPERANZA MZ J3 LOTE 04</t>
  </si>
  <si>
    <t>dianalimachi@hotmail.com</t>
  </si>
  <si>
    <t>1984-09-23</t>
  </si>
  <si>
    <t>04 February 2025 - 11:45 PM</t>
  </si>
  <si>
    <t>ROSA AUDINA, DE LA CRUZ HERNANDEZ</t>
  </si>
  <si>
    <t>AV. lOS INGENIEROS, URB. LA MERCED MZ. E LT. 6 - ate</t>
  </si>
  <si>
    <t>rossy.dinna14@gmail.com</t>
  </si>
  <si>
    <t>1964-12-14</t>
  </si>
  <si>
    <t>04 February 2025 - 11:56 PM</t>
  </si>
  <si>
    <t>JOSE LUIS, PEREZ CASTRO</t>
  </si>
  <si>
    <t>CALLE ANTARES 192</t>
  </si>
  <si>
    <t>jos1812@hotmail.com</t>
  </si>
  <si>
    <t>1981-12-18</t>
  </si>
  <si>
    <t>05 February 2025 - 12:00 AM</t>
  </si>
  <si>
    <t>LUCY LIA, MELO LLAULLIPOMA</t>
  </si>
  <si>
    <t>COOP.PACHACUTEC MZ.F LT.06</t>
  </si>
  <si>
    <t>sol.quilla@hotmail.com</t>
  </si>
  <si>
    <t>1973-09-16</t>
  </si>
  <si>
    <t>05 February 2025 - 12:01 AM</t>
  </si>
  <si>
    <t>MARLENY SONIA, BENITES RUIZ</t>
  </si>
  <si>
    <t>aV. LOS SAUCES MZ K LOTE 15 URB. LOS SAUCES . ATE</t>
  </si>
  <si>
    <t>marlenybenites@hotmail.com</t>
  </si>
  <si>
    <t>1971-04-25</t>
  </si>
  <si>
    <t>05 February 2025 - 12:05 AM</t>
  </si>
  <si>
    <t>MARIA LUZ, PARIONA VARGAS</t>
  </si>
  <si>
    <t>sierra limeña lote 4 manzana h lurigancho chosica</t>
  </si>
  <si>
    <t>red22009@hotmail.com</t>
  </si>
  <si>
    <t>1976-07-01</t>
  </si>
  <si>
    <t>05 February 2025 - 12:06 AM</t>
  </si>
  <si>
    <t>YESSICA, ALIAGA JAVIER</t>
  </si>
  <si>
    <t xml:space="preserve">PASAJE LAS FLORES </t>
  </si>
  <si>
    <t>yessialiaga1995j@gmail.com</t>
  </si>
  <si>
    <t>1995-08-02</t>
  </si>
  <si>
    <t>05 February 2025 - 12:13 AM</t>
  </si>
  <si>
    <t>SONIA, MARTEL BALTAZAR</t>
  </si>
  <si>
    <t>Mz B Lt 1 Asoc. De Prop. Del Pilar</t>
  </si>
  <si>
    <t>smartel877@gmail.com</t>
  </si>
  <si>
    <t>1977-01-08</t>
  </si>
  <si>
    <t>05 February 2025 - 12:24 AM</t>
  </si>
  <si>
    <t>IVONN ELVIRA, ATAHUAMAN HIDALGO</t>
  </si>
  <si>
    <t>Av. Los NOGALES / N°251</t>
  </si>
  <si>
    <t>ivonnatahuaman@gmail.com</t>
  </si>
  <si>
    <t>2000-12-22</t>
  </si>
  <si>
    <t>WALTER ALFREDO, TUDELANO REYES</t>
  </si>
  <si>
    <t>ASOCIACION 13 DE FEBRERO MZ A LT 2 SANTA CLARA-ATE</t>
  </si>
  <si>
    <t>walteralfredotr@gmail.com</t>
  </si>
  <si>
    <t>1984-06-23</t>
  </si>
  <si>
    <t>05 February 2025 - 12:25 AM</t>
  </si>
  <si>
    <t>IVONNE FLOR, MENDOZA MARQUEZ</t>
  </si>
  <si>
    <t xml:space="preserve">Urb. Las brisas de huachipa </t>
  </si>
  <si>
    <t>mendoza.ivonne@pucp.edu.pe</t>
  </si>
  <si>
    <t>1997-05-28</t>
  </si>
  <si>
    <t>05 February 2025 - 12:27 AM</t>
  </si>
  <si>
    <t>GUILLERMINA EDITH, BUDIEL CARTAGENA</t>
  </si>
  <si>
    <t>AV. NICOLAS AYLLON 8510- CONDOMINIO CENTRAL 10.5 - INT. 303</t>
  </si>
  <si>
    <t>prof.edithbc@gmail.com</t>
  </si>
  <si>
    <t>1973-04-11</t>
  </si>
  <si>
    <t>05 February 2025 - 12:30 AM</t>
  </si>
  <si>
    <t>MARGOT ZENOBIA, MENDEZ CRISPIN</t>
  </si>
  <si>
    <t xml:space="preserve">RICARDO PALMA </t>
  </si>
  <si>
    <t>mendezcrispinmargot@hotmail.com</t>
  </si>
  <si>
    <t>1990-12-11</t>
  </si>
  <si>
    <t>05 February 2025 - 12:35 AM</t>
  </si>
  <si>
    <t>NERI VIOLETA, JARA ALCALDE DE LA TORRE</t>
  </si>
  <si>
    <t>Calle los agRICOLAS MZ V, LT 32 LA MOLINA</t>
  </si>
  <si>
    <t>nerivjl@hotmail.com</t>
  </si>
  <si>
    <t>1972-01-15</t>
  </si>
  <si>
    <t>05 February 2025 - 12:36 AM</t>
  </si>
  <si>
    <t>JESÚS MANUEL, CAMPOS ROJAS</t>
  </si>
  <si>
    <t>Malecón rivera mz. 2 lt. 8 b (Chaclacayo/girasoles).</t>
  </si>
  <si>
    <t>jesman1234girasoles@gmail.com</t>
  </si>
  <si>
    <t>1993-06-20</t>
  </si>
  <si>
    <t>05 February 2025 - 12:39 AM</t>
  </si>
  <si>
    <t>EDDY LEONIDAS JEMMY, PAREDES JERI</t>
  </si>
  <si>
    <t>JR SANTIAGO ANTUNEZ DE MAYOLO MZB LT30</t>
  </si>
  <si>
    <t>eddyparedesjeri@gmail.com</t>
  </si>
  <si>
    <t>1976-12-08</t>
  </si>
  <si>
    <t>05 February 2025 - 12:41 AM</t>
  </si>
  <si>
    <t>FERNANDO ERICK, VELASQUEZ CERDA</t>
  </si>
  <si>
    <t>ASOC. ESTRELLA MZ A LOTE 29 SANTA CLARA - ATE</t>
  </si>
  <si>
    <t>FERDOC20@GMAIL.COM</t>
  </si>
  <si>
    <t>1980-04-06</t>
  </si>
  <si>
    <t>05 February 2025 - 12:42 AM</t>
  </si>
  <si>
    <t>ELVIS JOEL, ASURZA LANDA</t>
  </si>
  <si>
    <t>calle pez austral 327a mzg lote 32 urb. sol de vitarte</t>
  </si>
  <si>
    <t>elvisjal05@gmail.com</t>
  </si>
  <si>
    <t>1980-11-20</t>
  </si>
  <si>
    <t>05 February 2025 - 12:46 AM</t>
  </si>
  <si>
    <t>GIOVANNA LEYCI, MEDINA JULCA</t>
  </si>
  <si>
    <t>Avenida HUARI 505 COOP- 5 DE AGOSTO SANTA ANITA</t>
  </si>
  <si>
    <t>giovaleimj@gmail.com</t>
  </si>
  <si>
    <t>1984-02-21</t>
  </si>
  <si>
    <t>05 February 2025 - 12:51 AM</t>
  </si>
  <si>
    <t>NELIDA FLOR, SIMARRA ANCHIRAICO</t>
  </si>
  <si>
    <t>Jr. los nasdos  740  urb. valdiviezo - ate</t>
  </si>
  <si>
    <t>fsimarra08sr@gmail.com</t>
  </si>
  <si>
    <t>1973-08-08</t>
  </si>
  <si>
    <t>ANGELA PAOLA, SOTOMAYOR OLIVARES</t>
  </si>
  <si>
    <t>aV. eNRIQUE GUZMÁN Y VALLE 379</t>
  </si>
  <si>
    <t>YOLO_2511@HOTMAIL.COM</t>
  </si>
  <si>
    <t>1999-05-29</t>
  </si>
  <si>
    <t>05 February 2025 - 12:52 AM</t>
  </si>
  <si>
    <t>JULLISA, VASQUEZ RIOS</t>
  </si>
  <si>
    <t>CALLE SACSAIHUAMAN 261</t>
  </si>
  <si>
    <t>JULY_VARI@HOTMAIL.COM</t>
  </si>
  <si>
    <t>1986-08-07</t>
  </si>
  <si>
    <t>05 February 2025 - 1:01 AM</t>
  </si>
  <si>
    <t>MARIA LUZ, SALCEDO CARHUAZ</t>
  </si>
  <si>
    <t>SANTA ANITA</t>
  </si>
  <si>
    <t>salcedomaria@hotmail.com</t>
  </si>
  <si>
    <t>1972-12-08</t>
  </si>
  <si>
    <t>LAURA LUZ, QUISPE CLAROS</t>
  </si>
  <si>
    <t>aV jORGE CHAVEZ MZ K LT 1 YANACOTO CHOSICA</t>
  </si>
  <si>
    <t>LAURALUZQUISPECLAROS@GMAIL.COM</t>
  </si>
  <si>
    <t>05 February 2025 - 1:09 AM</t>
  </si>
  <si>
    <t>JULIA RITA, ESPINOZA INGA</t>
  </si>
  <si>
    <t>Av. san martin de porres 409 block 1 dpto. 404 las torres de santa clara</t>
  </si>
  <si>
    <t>julia_espinoza35@hotmail.com</t>
  </si>
  <si>
    <t>1982-05-02</t>
  </si>
  <si>
    <t>05 February 2025 - 1:14 AM</t>
  </si>
  <si>
    <t>KARIN LOURDES, GALVAN FLORES</t>
  </si>
  <si>
    <t>Urb. La encalada Mz "G" Lte "08"</t>
  </si>
  <si>
    <t>karynjajl17@hotmail.com</t>
  </si>
  <si>
    <t>1979-05-17</t>
  </si>
  <si>
    <t>05 February 2025 - 1:16 AM</t>
  </si>
  <si>
    <t>SILVIA MARIBEL, JORGE ADAMA</t>
  </si>
  <si>
    <t>MZ. A LT. 01 ASOC. DE VIV. VILLA JARDIN LA HOYADA MANCHAY, DISTRITO DE PACHACAMAC-LIMA</t>
  </si>
  <si>
    <t>silviamaribelj@gmail.com</t>
  </si>
  <si>
    <t>1974-05-23</t>
  </si>
  <si>
    <t>05 February 2025 - 1:18 AM</t>
  </si>
  <si>
    <t>FERNANDO, TERAN MUÑOZ</t>
  </si>
  <si>
    <t>villa rica mz "G" Lt"2"-chaclacayo</t>
  </si>
  <si>
    <t>slice_20@hotmail.com</t>
  </si>
  <si>
    <t>1984-04-19</t>
  </si>
  <si>
    <t>05 February 2025 - 1:19 AM</t>
  </si>
  <si>
    <t>JONNATHAN HELDER, ABAD SOLIS</t>
  </si>
  <si>
    <t>Nicolas de pierola Mz. 25/Lt.2a/Cmt.19</t>
  </si>
  <si>
    <t>Jhasmasf4@gmail.com</t>
  </si>
  <si>
    <t>1984-02-26</t>
  </si>
  <si>
    <t>CRISTIAN RAUL, ATUNKA CUBA</t>
  </si>
  <si>
    <t>Calle maría parado de bellido nº 974 santa anita</t>
  </si>
  <si>
    <t>cristianension144@gmail.com</t>
  </si>
  <si>
    <t>1975-12-21</t>
  </si>
  <si>
    <t>05 February 2025 - 1:20 AM</t>
  </si>
  <si>
    <t>DINA VICTORIA, PAQUIYAURI RIVERA</t>
  </si>
  <si>
    <t>Calle maria parado de bellido 1269</t>
  </si>
  <si>
    <t>dinapaquiyauri@gmail.com</t>
  </si>
  <si>
    <t>1966-03-30</t>
  </si>
  <si>
    <t>05 February 2025 - 1:23 AM</t>
  </si>
  <si>
    <t>CARLOS ARMANDO, ARELLANO OLIVERA</t>
  </si>
  <si>
    <t>JR. LURIN MZB LT5 BLOCKJ LADERAS DE LA MOLINA</t>
  </si>
  <si>
    <t>carlos_arellano1907@hotmail.com</t>
  </si>
  <si>
    <t>1980-06-29</t>
  </si>
  <si>
    <t>05 February 2025 - 1:26 AM</t>
  </si>
  <si>
    <t>NELLY EPIFANIA, MUCHA ESCOBAR</t>
  </si>
  <si>
    <t>HORACIO ZEVALLOS CA las Palmeras MZB LT 6 A.H Setiembre, 24</t>
  </si>
  <si>
    <t>nellymuchaescobar@gmail.com</t>
  </si>
  <si>
    <t>1989-03-13</t>
  </si>
  <si>
    <t>05 February 2025 - 1:32 AM</t>
  </si>
  <si>
    <t>PEDRO MANUEL, MALLQUI FERRE</t>
  </si>
  <si>
    <t>CALLE EL PROGRESO 129 AA.HH EL RIMAC LURIGANCHO</t>
  </si>
  <si>
    <t>pedro_mallqui@hotmail.com</t>
  </si>
  <si>
    <t>1971-01-19</t>
  </si>
  <si>
    <t>05 February 2025 - 1:41 AM</t>
  </si>
  <si>
    <t>KELLY OFELIA, SALCEDO CARHUAZ</t>
  </si>
  <si>
    <t>killadark@hotmail.com</t>
  </si>
  <si>
    <t>1971-04-18</t>
  </si>
  <si>
    <t>05 February 2025 - 2:01 AM</t>
  </si>
  <si>
    <t>MEXELINA FLOR, ACEVEDO HOLGUIN</t>
  </si>
  <si>
    <t>Calle 18 de octubre mz L lote 1, asociacion Sauce Grande</t>
  </si>
  <si>
    <t>floracevedo251@gmail.com</t>
  </si>
  <si>
    <t>1966-11-12</t>
  </si>
  <si>
    <t>05 February 2025 - 2:06 AM</t>
  </si>
  <si>
    <t>SMITH JONATHAN, CHANCASANAMPA GONZALES</t>
  </si>
  <si>
    <t>Ate</t>
  </si>
  <si>
    <t>smithjonathanchans@gmail.com</t>
  </si>
  <si>
    <t>1986-07-19</t>
  </si>
  <si>
    <t>JEAN CHRISTIAN, ORELLANA DE LA CRUZ</t>
  </si>
  <si>
    <t>Calle SINCHi ROCA 334</t>
  </si>
  <si>
    <t>jeanchristianorellanadelacruz@gmail.com</t>
  </si>
  <si>
    <t>1989-05-29</t>
  </si>
  <si>
    <t>05 February 2025 - 2:20 AM</t>
  </si>
  <si>
    <t>OFELIA LUZ, TRAVEZAÑO PALOMINO</t>
  </si>
  <si>
    <t>CALLE LUGO MZ E LOT 14 URB.LA CAPILLA-LA MOLINA</t>
  </si>
  <si>
    <t>OFELIATPALOMINO@GMAIL.COM</t>
  </si>
  <si>
    <t>1965-08-21</t>
  </si>
  <si>
    <t>05 February 2025 - 2:40 AM</t>
  </si>
  <si>
    <t>MALVINA, ENCARNACION CONTRERAS</t>
  </si>
  <si>
    <t>AH.BASILIO AUQUI Mz.N LOTE 08 SECTOR 2 CALLE LOS CLAVELES</t>
  </si>
  <si>
    <t>malvinita_456@hotmail.com</t>
  </si>
  <si>
    <t>1981-06-14</t>
  </si>
  <si>
    <t>05 February 2025 - 2:50 AM</t>
  </si>
  <si>
    <t>YANET, BARTOLO MALLCCO</t>
  </si>
  <si>
    <t>MZ B2 LT 4 PORTADA 3 DE MANCHAY</t>
  </si>
  <si>
    <t>yanetbm7@gmail.com</t>
  </si>
  <si>
    <t>1993-02-12</t>
  </si>
  <si>
    <t>05 February 2025 - 2:57 AM</t>
  </si>
  <si>
    <t>EDITH, CHUQUIYAURI LEON</t>
  </si>
  <si>
    <t>UCV233B LOTE  205 LOS ALAMOS HUAYCAN ATE</t>
  </si>
  <si>
    <t>Kydaf_26@hotmailcom</t>
  </si>
  <si>
    <t>1978-07-26</t>
  </si>
  <si>
    <t>05 February 2025 - 3:01 AM</t>
  </si>
  <si>
    <t>HAYDE ROXANA, LLANTOY HUAMANI</t>
  </si>
  <si>
    <t>Las Gardenias mz a14 lte 24 etapa 1</t>
  </si>
  <si>
    <t>haydellanyoy@gmail.com</t>
  </si>
  <si>
    <t>1984-11-11</t>
  </si>
  <si>
    <t>05 February 2025 - 3:03 AM</t>
  </si>
  <si>
    <t>AMBROSIA FARA, YARANGA JORGE</t>
  </si>
  <si>
    <t>Calle 3 Mz. f lt.7-b asoc. villa hermosa - ate</t>
  </si>
  <si>
    <t>fara_yj@hotmail.com</t>
  </si>
  <si>
    <t>1971-12-07</t>
  </si>
  <si>
    <t>05 February 2025 - 3:22 AM</t>
  </si>
  <si>
    <t>ANGELICA PATRICIA, VELIZ COSME</t>
  </si>
  <si>
    <t>MZ H LOTE09, ENTRADA DE HUAYCAN, PASAJE EL POZO</t>
  </si>
  <si>
    <t>patychay28@gmail.com</t>
  </si>
  <si>
    <t>1985-01-28</t>
  </si>
  <si>
    <t>05 February 2025 - 3:58 AM</t>
  </si>
  <si>
    <t>RAUL PLINIO, INGA RIVERA</t>
  </si>
  <si>
    <t>MZ D LOTE 26 ALAMEDA LA RIVERA</t>
  </si>
  <si>
    <t>acraulir@gmail.com</t>
  </si>
  <si>
    <t>05 February 2025 - 4:15 AM</t>
  </si>
  <si>
    <t>VANESSA, SUCLUPE BALDERA</t>
  </si>
  <si>
    <t>URBANIZACION MIRASOL DE HUAMPANI TERCERA ETAPA CALLE 13 MANZANA U LOTE 13</t>
  </si>
  <si>
    <t>vanessasuclupe30@gmail.com</t>
  </si>
  <si>
    <t>1986-11-21</t>
  </si>
  <si>
    <t>05 February 2025 - 4:41 AM</t>
  </si>
  <si>
    <t>ROSA ANTONIA, TAYPE SEGURA</t>
  </si>
  <si>
    <t>Ucv 21 Lote 4 Zona A ATE</t>
  </si>
  <si>
    <t>rousallison30@gmail.com</t>
  </si>
  <si>
    <t>1979-08-30</t>
  </si>
  <si>
    <t>05 February 2025 - 5:10 AM</t>
  </si>
  <si>
    <t>JENNY BEATRIZ, CASTILLO SERNAQUE</t>
  </si>
  <si>
    <t>PASAJE EL DORADO 1898 - CHOSICA</t>
  </si>
  <si>
    <t>jbcastillos@gmail.com</t>
  </si>
  <si>
    <t>1988-12-17</t>
  </si>
  <si>
    <t>05 February 2025 - 5:34 AM</t>
  </si>
  <si>
    <t>KATHERIN ELENA, CASTRO HUBY</t>
  </si>
  <si>
    <t>RESIDENCIAL SANTA CLARA MZ M LT 6 ASOCIACION SAPALLANGA</t>
  </si>
  <si>
    <t>katherin_ecastro@hotmail.com</t>
  </si>
  <si>
    <t>1985-09-06</t>
  </si>
  <si>
    <t>05 February 2025 - 5:43 AM</t>
  </si>
  <si>
    <t>HELLEN ROSARIO, HUAMAN PAIMA</t>
  </si>
  <si>
    <t>JR.Cesar Vallejo 426.Coop.Universal</t>
  </si>
  <si>
    <t>hellenrosariohuamanpaima@gmail.com</t>
  </si>
  <si>
    <t>1983-05-01</t>
  </si>
  <si>
    <t>05 February 2025 - 5:44 AM</t>
  </si>
  <si>
    <t>EDITH JANETH, FLORES HERRERA</t>
  </si>
  <si>
    <t>jR. LOS ALCANFORES887</t>
  </si>
  <si>
    <t>JANFLO2019@GMAIL.COM</t>
  </si>
  <si>
    <t>1967-05-26</t>
  </si>
  <si>
    <t>05 February 2025 - 6:01 AM</t>
  </si>
  <si>
    <t>YANINA FLOR, CORTEZ OSORIO</t>
  </si>
  <si>
    <t>coop. el jardin mz.a lte 3</t>
  </si>
  <si>
    <t>yantez@hotmail.com</t>
  </si>
  <si>
    <t>1975-10-23</t>
  </si>
  <si>
    <t>05 February 2025 - 6:26 AM</t>
  </si>
  <si>
    <t>HENRY CAMILO, CORDOVA QUIQUIN</t>
  </si>
  <si>
    <t>cordovahenry18@gmail.com</t>
  </si>
  <si>
    <t>1986-07-30</t>
  </si>
  <si>
    <t>05 February 2025 - 6:33 AM</t>
  </si>
  <si>
    <t>ZONIA LEONORA, ATAPOMA SIMEON</t>
  </si>
  <si>
    <t>Av. nogales 251 t11 dpto 1201</t>
  </si>
  <si>
    <t>aprilzc_@hotmail.com</t>
  </si>
  <si>
    <t>1973-04-29</t>
  </si>
  <si>
    <t>05 February 2025 - 6:39 AM</t>
  </si>
  <si>
    <t>MARIA LUISA, PAHUACHO RAU</t>
  </si>
  <si>
    <t>urb praderas de pariachi mz e lt 40</t>
  </si>
  <si>
    <t>marialuzrau@gmail.com</t>
  </si>
  <si>
    <t>1976-08-02</t>
  </si>
  <si>
    <t>05 February 2025 - 6:56 AM</t>
  </si>
  <si>
    <t>PAMELA BEATRIZ, CARRION LIMAYMANTA</t>
  </si>
  <si>
    <t xml:space="preserve">MZA20 LT 01ASOC VIV SANTA ANITA </t>
  </si>
  <si>
    <t>carrionlimaymantapamelabeatriz@gmail.com</t>
  </si>
  <si>
    <t>1989-10-03</t>
  </si>
  <si>
    <t>05 February 2025 - 6:58 AM</t>
  </si>
  <si>
    <t>ELIZABETH, ALVAREZ HUILLCA</t>
  </si>
  <si>
    <t>MZT LT 34 COOP.CHANCAS DE ANDAHUAYLAS- sANTA  ANITA</t>
  </si>
  <si>
    <t>alvarezhuillcaelizabeth39@gmail.com</t>
  </si>
  <si>
    <t>05 February 2025 - 7:05 AM</t>
  </si>
  <si>
    <t>MARILUZ, PEREZ CALDERON</t>
  </si>
  <si>
    <t>Calle villarica 174 - Santa anita</t>
  </si>
  <si>
    <t>maryluz812@outlook.es</t>
  </si>
  <si>
    <t>1968-08-12</t>
  </si>
  <si>
    <t>05 February 2025 - 7:06 AM</t>
  </si>
  <si>
    <t>MELISSA, BARRIOS CARDENAS</t>
  </si>
  <si>
    <t>UCV 5 LOTE 9 ZONA A</t>
  </si>
  <si>
    <t>melissabarrios.cardenas@gmail.com</t>
  </si>
  <si>
    <t>1994-05-01</t>
  </si>
  <si>
    <t>05 February 2025 - 7:09 AM</t>
  </si>
  <si>
    <t>HILDA AIDEE, GONZALES CARDENAS</t>
  </si>
  <si>
    <t xml:space="preserve">Cooperativa viña san francisco mz E Lt 3  santa Anita </t>
  </si>
  <si>
    <t>raiza_psico03@hotmail.com</t>
  </si>
  <si>
    <t>1980-12-27</t>
  </si>
  <si>
    <t>05 February 2025 - 7:17 AM</t>
  </si>
  <si>
    <t>TEODORA, ATENCIO LOPEZ</t>
  </si>
  <si>
    <t>ASOC DE VIVIENDA STA RASA DE VALLE GRANDE</t>
  </si>
  <si>
    <t>teodal17@gmail.com</t>
  </si>
  <si>
    <t>1976-03-17</t>
  </si>
  <si>
    <t>JEANNE MARIE, PUJALT CARRERA</t>
  </si>
  <si>
    <t>CALLE LAS QUEBRADAS MZ h lt 12 ATE</t>
  </si>
  <si>
    <t>jeannepujalt79@gmail.com</t>
  </si>
  <si>
    <t>1979-12-27</t>
  </si>
  <si>
    <t>05 February 2025 - 7:18 AM</t>
  </si>
  <si>
    <t>GIOVANNA MILAGROS, MAGAN GHIORZO</t>
  </si>
  <si>
    <t>Pasaje 2 rosa manuel letra c ate - vitarte</t>
  </si>
  <si>
    <t>giomimagan@hotmail.com</t>
  </si>
  <si>
    <t>1979-04-22</t>
  </si>
  <si>
    <t>05 February 2025 - 7:19 AM</t>
  </si>
  <si>
    <t>MARCIA ELISA, RAU PAHUACHO</t>
  </si>
  <si>
    <t>URB.lOS PORTALES DE JAVIER PRADO,CALLE MONACO mZ G LOTE 14</t>
  </si>
  <si>
    <t>apmerp7@gmail.com</t>
  </si>
  <si>
    <t>1976-04-12</t>
  </si>
  <si>
    <t>05 February 2025 - 7:25 AM</t>
  </si>
  <si>
    <t>PAOLA MONICA, OLLACHICA SOTELO</t>
  </si>
  <si>
    <t>CALLE LIMA MZ B LOTE 29</t>
  </si>
  <si>
    <t>paolasotelo1227@gmail.com</t>
  </si>
  <si>
    <t>05 February 2025 - 7:27 AM</t>
  </si>
  <si>
    <t>BELISSA AURORA, RAMOS TITO</t>
  </si>
  <si>
    <t>UCV 124A LT 5 MZ D ZONA H HUAYCAN ATE</t>
  </si>
  <si>
    <t>mckelina_2012@hotmail.com</t>
  </si>
  <si>
    <t>1978-08-06</t>
  </si>
  <si>
    <t>05 February 2025 - 7:31 AM</t>
  </si>
  <si>
    <t>CHRISTIAN, ROMAN VEGA</t>
  </si>
  <si>
    <t>Pueblo Joven 3 de octubre Manzana B Lote 1</t>
  </si>
  <si>
    <t>romanvegachristian@gmail.com</t>
  </si>
  <si>
    <t>1986-05-13</t>
  </si>
  <si>
    <t>SUELI FORTUNATA, VILCHEZ HURTADO</t>
  </si>
  <si>
    <t>calle los quipus 189, coop. andahuyalas santa anita</t>
  </si>
  <si>
    <t>suefortuna.18@gmail.com</t>
  </si>
  <si>
    <t>1984-08-08</t>
  </si>
  <si>
    <t>ROSARIO LIZETH, CASAICO MEDRANO</t>
  </si>
  <si>
    <t>Ucv: 215 lote: 18 zona: S Huaycán</t>
  </si>
  <si>
    <t>lisscm2@gmail.com</t>
  </si>
  <si>
    <t>1994-03-18</t>
  </si>
  <si>
    <t>05 February 2025 - 7:33 AM</t>
  </si>
  <si>
    <t>EDITH NATALI, CHOQUE GOMEZ</t>
  </si>
  <si>
    <t>asoc.07 de abril mz c lte10</t>
  </si>
  <si>
    <t>natalichg@hotmail.com</t>
  </si>
  <si>
    <t>1983-07-24</t>
  </si>
  <si>
    <t>05 February 2025 - 7:34 AM</t>
  </si>
  <si>
    <t>SHESSIRA MELISSA, INOSTROZA GABRIEL</t>
  </si>
  <si>
    <t>CALLE ADOLFO KING 487 URB. LOS FICUS - SANTA AITA</t>
  </si>
  <si>
    <t>shessirainostroza@hotmail.com</t>
  </si>
  <si>
    <t>05 February 2025 - 7:35 AM</t>
  </si>
  <si>
    <t>JUANA MELVA, JAMANCA BENITES</t>
  </si>
  <si>
    <t>AV. SANTA ROSA 1050 SANTA ANITA</t>
  </si>
  <si>
    <t>mel.juanita@hotmail.com</t>
  </si>
  <si>
    <t>1966-10-20</t>
  </si>
  <si>
    <t>05 February 2025 - 7:45 AM</t>
  </si>
  <si>
    <t>JUAN CARLOS, ROCA HUAMAN</t>
  </si>
  <si>
    <t>ccalle napo 197, com. 8 virgen del rosario, lurigancho</t>
  </si>
  <si>
    <t>juan.rh3112@gmail.com</t>
  </si>
  <si>
    <t>1972-03-11</t>
  </si>
  <si>
    <t>05 February 2025 - 7:48 AM</t>
  </si>
  <si>
    <t>LUCRECIA JESSICA, CARDENAS MODESTO</t>
  </si>
  <si>
    <t>CALLE JUVENTUD M Z A L T 13 - ATE</t>
  </si>
  <si>
    <t>PL983@HOTMAIL.COM</t>
  </si>
  <si>
    <t>1985-10-04</t>
  </si>
  <si>
    <t>05 February 2025 - 7:52 AM</t>
  </si>
  <si>
    <t>LUZ MARIA, PAITAN CARHUAMACA</t>
  </si>
  <si>
    <t>URB. VILLA VITARTE MZ C LOTE 7</t>
  </si>
  <si>
    <t>luztatiana_28@hotmail.com</t>
  </si>
  <si>
    <t>1981-09-28</t>
  </si>
  <si>
    <t>05 February 2025 - 7:57 AM</t>
  </si>
  <si>
    <t>JUDITH, TORRES MATOS</t>
  </si>
  <si>
    <t>miguel grau carretera central lt:32</t>
  </si>
  <si>
    <t>judith.torres.matos78@gmail.com</t>
  </si>
  <si>
    <t>1986-06-22</t>
  </si>
  <si>
    <t>ALEX PAULINO, HILARES CATALAN</t>
  </si>
  <si>
    <t>TARMA 207 VILLA CHOSICANA CHOSICA</t>
  </si>
  <si>
    <t>ahilares6@gmail.com</t>
  </si>
  <si>
    <t>05 February 2025 - 7:58 AM</t>
  </si>
  <si>
    <t>MIGUEL ANGEL, PEDRAGAS ENRIQUEZ</t>
  </si>
  <si>
    <t>ARCOIRIS MZ H LT 17 ASOC. VILLA RICA</t>
  </si>
  <si>
    <t>m.angelpedragas123@gmail.com</t>
  </si>
  <si>
    <t>05 February 2025 - 8:00 AM</t>
  </si>
  <si>
    <t>KAREN LIZET, RAMOS ARANCIBIA</t>
  </si>
  <si>
    <t>Urbanización el asesor ii mza lote 24 santa anita</t>
  </si>
  <si>
    <t>arancibia.lizet@gmail.com</t>
  </si>
  <si>
    <t>1982-07-17</t>
  </si>
  <si>
    <t>05 February 2025 - 8:01 AM</t>
  </si>
  <si>
    <t>TERESA JESSICA, RAMOS CHAVEZ</t>
  </si>
  <si>
    <t>calle las  palmeras  lote 15 ate</t>
  </si>
  <si>
    <t>teresajessica104@gmail.com</t>
  </si>
  <si>
    <t>1981-04-01</t>
  </si>
  <si>
    <t>05 February 2025 - 8:03 AM</t>
  </si>
  <si>
    <t>YANET TEREZA, UNSIHUAY GABRIEL</t>
  </si>
  <si>
    <t>ucv:35 lote 16 zona b huaycan</t>
  </si>
  <si>
    <t>yanethexitosa777@gmail.com</t>
  </si>
  <si>
    <t>1988-02-19</t>
  </si>
  <si>
    <t>JOSIAS DOMINGO, MENDOZA SANTIAGO</t>
  </si>
  <si>
    <t>coop benjamin doig lossio</t>
  </si>
  <si>
    <t>e_josias@hotmail.com</t>
  </si>
  <si>
    <t>1984-06-25</t>
  </si>
  <si>
    <t>05 February 2025 - 8:04 AM</t>
  </si>
  <si>
    <t>NELLY SILVANA, CHINO MACHACA</t>
  </si>
  <si>
    <t>Calle Santa Teresa 377 ATE</t>
  </si>
  <si>
    <t>silvana_chima25@hotmail.com</t>
  </si>
  <si>
    <t>1992-01-18</t>
  </si>
  <si>
    <t>05 February 2025 - 8:06 AM</t>
  </si>
  <si>
    <t>JOSEPH LINCOLN, ALIAGA CARHUANCHO</t>
  </si>
  <si>
    <t>ucv. 43 lote 06 zona C - huaycan</t>
  </si>
  <si>
    <t>bacilio9_9@hotmail.com</t>
  </si>
  <si>
    <t>1985-09-18</t>
  </si>
  <si>
    <t>05 February 2025 - 8:09 AM</t>
  </si>
  <si>
    <t>TOMASA ISABEL, CHAIÑA DIAZ</t>
  </si>
  <si>
    <t>CALLE LOS HEROES MZ 51 LTE 16 - CHOSICA</t>
  </si>
  <si>
    <t>isabel.ch.d@hotmail.com</t>
  </si>
  <si>
    <t>1981-07-03</t>
  </si>
  <si>
    <t>05 February 2025 - 8:15 AM</t>
  </si>
  <si>
    <t>PEDRO JHOEL, SANABRIA GONZALES</t>
  </si>
  <si>
    <t>URB SOL DE VITARTE AV. RIO PERENE 687</t>
  </si>
  <si>
    <t>JHOELSANABRIA91@GMAIL.COM</t>
  </si>
  <si>
    <t>1991-09-20</t>
  </si>
  <si>
    <t>05 February 2025 - 8:16 AM</t>
  </si>
  <si>
    <t>MARIA ANGELICA, TUPACYUPANQUI LINDO</t>
  </si>
  <si>
    <t>Calle 2 Mz. A Lt. N° 08 – AA.HH. Javier Heraud -  Ate</t>
  </si>
  <si>
    <t>mariatupac12@gmail.com</t>
  </si>
  <si>
    <t>1979-06-30</t>
  </si>
  <si>
    <t>NESTOR ARMANDO, QUISPE BEJARANO</t>
  </si>
  <si>
    <t>AV.LIMA MZ F LT 4 YANACOTO CHOSICA</t>
  </si>
  <si>
    <t>NESQUISPE@GMAIL.COM</t>
  </si>
  <si>
    <t>1988-08-17</t>
  </si>
  <si>
    <t>05 February 2025 - 8:17 AM</t>
  </si>
  <si>
    <t>JHANET AMPARO, PEREZ VERASTEGUI DE DAGA</t>
  </si>
  <si>
    <t>Calle quetzal 164 - santa anita</t>
  </si>
  <si>
    <t>jhanet.amparo@gmail.com</t>
  </si>
  <si>
    <t>1979-03-30</t>
  </si>
  <si>
    <t>05 February 2025 - 8:18 AM</t>
  </si>
  <si>
    <t>REYNA CRISTINA, CORNEJO MARROQUIN DE ENCISO</t>
  </si>
  <si>
    <t>mz j lt 4 paraiso de amauta b</t>
  </si>
  <si>
    <t>cornejomarroquinreyna@gmail.com</t>
  </si>
  <si>
    <t>1974-01-06</t>
  </si>
  <si>
    <t>05 February 2025 - 8:20 AM</t>
  </si>
  <si>
    <t>LADY KATTY, ARENAS POMA</t>
  </si>
  <si>
    <t>CALLE LOS PORTALES 270</t>
  </si>
  <si>
    <t>ladykatty77@hotmail.com</t>
  </si>
  <si>
    <t>1982-01-17</t>
  </si>
  <si>
    <t>ESTHER YOVANA, ESPIRITU ALBERCO</t>
  </si>
  <si>
    <t>ASOCIACION CASCADAS DE JAVIER PRADO MZ Q LOTE 8B</t>
  </si>
  <si>
    <t>yovanaesther234@gmail.com</t>
  </si>
  <si>
    <t>1986-08-18</t>
  </si>
  <si>
    <t>MARIELA MARITZA, VASQUEZ MAYTA</t>
  </si>
  <si>
    <t>AV. SAN MARTIN DE PORRAS 1320</t>
  </si>
  <si>
    <t>MAYITAMVM25@GMAIL.COM</t>
  </si>
  <si>
    <t>1986-05-23</t>
  </si>
  <si>
    <t>05 February 2025 - 8:21 AM</t>
  </si>
  <si>
    <t>NORMA MARILUZ, QUINTO HUAMANCHAHUA</t>
  </si>
  <si>
    <t>coop. san jose de mangomarca mz. h lt. 20</t>
  </si>
  <si>
    <t>acuarioquinto@hotmail.com</t>
  </si>
  <si>
    <t>1966-01-30</t>
  </si>
  <si>
    <t>ALBERTO ROMUALDO, MORENO VALLES</t>
  </si>
  <si>
    <t>LAS CAMELIAS 296 SANTA ANITA</t>
  </si>
  <si>
    <t>albertomv26@hotmail.com</t>
  </si>
  <si>
    <t>1986-05-26</t>
  </si>
  <si>
    <t>05 February 2025 - 8:24 AM</t>
  </si>
  <si>
    <t>CARMEN ELIZABETH, LESCANO CASAS</t>
  </si>
  <si>
    <t>Jr:José carlos mariategui 219 universal-santa anita</t>
  </si>
  <si>
    <t>carelilescas@hotmail.com</t>
  </si>
  <si>
    <t>05 February 2025 - 8:25 AM</t>
  </si>
  <si>
    <t>TEREZA ELIZABETH, JIMENEZ CORREA</t>
  </si>
  <si>
    <t>CALLE RIO DE JANEIRO 557 ATE</t>
  </si>
  <si>
    <t>elizabejc@gmail.com</t>
  </si>
  <si>
    <t>1981-10-18</t>
  </si>
  <si>
    <t>05 February 2025 - 8:27 AM</t>
  </si>
  <si>
    <t>MIRIAM MILAGROS, NOREÑA BARBOZA</t>
  </si>
  <si>
    <t>MZ. I LOTE 23 NUEVA ALIANZA</t>
  </si>
  <si>
    <t>miriamnb_167@hotmail.com</t>
  </si>
  <si>
    <t>1988-07-03</t>
  </si>
  <si>
    <t>OMAR ADOLFO, GUTIERREZ FIGUEROA</t>
  </si>
  <si>
    <t>Asoc María Claret</t>
  </si>
  <si>
    <t>guty350@hotmail.com</t>
  </si>
  <si>
    <t>1981-01-04</t>
  </si>
  <si>
    <t>05 February 2025 - 8:28 AM</t>
  </si>
  <si>
    <t>MAYOLO, ROMERO VILA</t>
  </si>
  <si>
    <t>jose carlos mariategui mz lt 13d</t>
  </si>
  <si>
    <t>mayolosaxofon@gmail.com</t>
  </si>
  <si>
    <t>1998-02-26</t>
  </si>
  <si>
    <t>05 February 2025 - 8:30 AM</t>
  </si>
  <si>
    <t>GABRIELA LIZETH, MENDEZ PALOMINO</t>
  </si>
  <si>
    <t>AA.HH VIRGEN DEL ROSARIO RIO UCAYALI 225</t>
  </si>
  <si>
    <t>ALIZETH_GARLIME@HOTMAIL.COM</t>
  </si>
  <si>
    <t>05 February 2025 - 8:32 AM</t>
  </si>
  <si>
    <t>LUZMER YAQUI, CASAS BRICEÑO</t>
  </si>
  <si>
    <t>res.pariachi sector 31 mz b lt 25</t>
  </si>
  <si>
    <t>luzmercb@gmail.com</t>
  </si>
  <si>
    <t>1986-02-21</t>
  </si>
  <si>
    <t>05 February 2025 - 8:34 AM</t>
  </si>
  <si>
    <t>NELIA DORIS, POCCO CCAHUANA</t>
  </si>
  <si>
    <t>A. H. alto huampani mz o lte 2</t>
  </si>
  <si>
    <t>neliapocco@gmail.com</t>
  </si>
  <si>
    <t>1977-02-12</t>
  </si>
  <si>
    <t>ROXANA, QUISPE DIAZ</t>
  </si>
  <si>
    <t>CALLE LA ACHIRANA DEL INCA MZC LT 5</t>
  </si>
  <si>
    <t>roxanaquispediaz@gmail.com</t>
  </si>
  <si>
    <t>1987-02-12</t>
  </si>
  <si>
    <t>05 February 2025 - 8:35 AM</t>
  </si>
  <si>
    <t>LILIANA LIZ, TINEO VILA</t>
  </si>
  <si>
    <t>ASENT.H 25 DE JULIO MZ C LT 07</t>
  </si>
  <si>
    <t>ltineovila@gmail.com</t>
  </si>
  <si>
    <t>1993-10-21</t>
  </si>
  <si>
    <t>05 February 2025 - 8:37 AM</t>
  </si>
  <si>
    <t>GILMER SALOME, CONOPUMA DE LA CRUZ</t>
  </si>
  <si>
    <t>RES.PARIACHIE-MZ F2 LOTE 24 -ETAPA 1</t>
  </si>
  <si>
    <t>gilmerscd@gmail.com</t>
  </si>
  <si>
    <t>1989-05-08</t>
  </si>
  <si>
    <t>PEDRO, TOLENTINO DEL CASTILLO</t>
  </si>
  <si>
    <t>ASOC DE VIV  EL MIRADOR DE SANTA CLARA B LT03</t>
  </si>
  <si>
    <t>tolentinodelcastillopedro5@gmail.com</t>
  </si>
  <si>
    <t>1983-12-30</t>
  </si>
  <si>
    <t>05 February 2025 - 8:40 AM</t>
  </si>
  <si>
    <t>DIANA MARGOT, GUTIERREZ FIGUEROA</t>
  </si>
  <si>
    <t>PROLONGACIÓN EL TRIUNFO ASOCIACIÓN MARIA CLARET MZ F LT3</t>
  </si>
  <si>
    <t>di_mar18_24@hotmail.com</t>
  </si>
  <si>
    <t>1987-09-09</t>
  </si>
  <si>
    <t>JOSE DANIEL, HAYA VILCA</t>
  </si>
  <si>
    <t>Av Los Chancas MZ.K LT.30 SANTA ANITA</t>
  </si>
  <si>
    <t>dannydaniel210@gmail.com</t>
  </si>
  <si>
    <t>1982-07-25</t>
  </si>
  <si>
    <t>LUISA LUCILA, PALOMINO TELLO</t>
  </si>
  <si>
    <t xml:space="preserve">El jardín de Santa Rosa de Lima mzg lt22 Santa clara </t>
  </si>
  <si>
    <t>luisa0684@hotmail.com</t>
  </si>
  <si>
    <t>1984-07-06</t>
  </si>
  <si>
    <t>05 February 2025 - 8:42 AM</t>
  </si>
  <si>
    <t>JANET BEATRIZ, BARZOLA GALARZA</t>
  </si>
  <si>
    <t>el rosario 567</t>
  </si>
  <si>
    <t>janet7b@hotmail.com</t>
  </si>
  <si>
    <t>1965-12-23</t>
  </si>
  <si>
    <t>ANA LUZ, MAXIMILIANO GAMARRA</t>
  </si>
  <si>
    <t>CHOSICA - ASC. CHACRASANA MZ H  LT 16F</t>
  </si>
  <si>
    <t>anny_max_ga@hotmail.com</t>
  </si>
  <si>
    <t>1983-04-17</t>
  </si>
  <si>
    <t>WILDER REYNALDO, ARROYO RUA</t>
  </si>
  <si>
    <t>ucv 52 lote zona c</t>
  </si>
  <si>
    <t>wil121282@gmail.com</t>
  </si>
  <si>
    <t>1982-12-12</t>
  </si>
  <si>
    <t>05 February 2025 - 8:43 AM</t>
  </si>
  <si>
    <t>CAROL MEDALI, ARIAS SALGUEDO DE AYALA</t>
  </si>
  <si>
    <t>Calle Andrés Avelino Cáceres 428 Moyopampa Chosica Lurigancho</t>
  </si>
  <si>
    <t>karolas_25@hotmail.com</t>
  </si>
  <si>
    <t>1980-10-16</t>
  </si>
  <si>
    <t>05 February 2025 - 8:44 AM</t>
  </si>
  <si>
    <t>JULISSA FLORANGEL, VALENZUELA ATENCIO</t>
  </si>
  <si>
    <t>Mz K1 Lote 3 CP Virgen Del Carmen I ETAPA LA ERA ÑAÑA</t>
  </si>
  <si>
    <t>xflorangelxp@gmail.com</t>
  </si>
  <si>
    <t>1983-07-25</t>
  </si>
  <si>
    <t>KAREN MILAGROS, HUAROC JIMENEZ</t>
  </si>
  <si>
    <t>Virgen del carmen Mz d3 lote 6</t>
  </si>
  <si>
    <t>khuaroc@gmail.com</t>
  </si>
  <si>
    <t>1983-08-17</t>
  </si>
  <si>
    <t>05 February 2025 - 8:45 AM</t>
  </si>
  <si>
    <t>CINTHIA GISSELL, VENEGAS YUPANQUI</t>
  </si>
  <si>
    <t>MZ. C LT 3-A VILLA DON BOSCO CHOSICA</t>
  </si>
  <si>
    <t>cintigissell@gmail.com</t>
  </si>
  <si>
    <t>1988-02-14</t>
  </si>
  <si>
    <t>DAVID, TAYPE PEÑALOZA</t>
  </si>
  <si>
    <t>Aa.hh casa huerta la campiña mz n7 lt 4</t>
  </si>
  <si>
    <t>dtaypep.taype@gmail.com</t>
  </si>
  <si>
    <t>1996-07-26</t>
  </si>
  <si>
    <t>05 February 2025 - 8:46 AM</t>
  </si>
  <si>
    <t>LILIANA JANETH, ADRIANO HUAYNATE</t>
  </si>
  <si>
    <t>AA.HH UCV 124 LOTE 50 ZONA H</t>
  </si>
  <si>
    <t>lilianaadrianoh@gmail.com</t>
  </si>
  <si>
    <t>CARMEN SOCORRO, VITOR ANAYA</t>
  </si>
  <si>
    <t>AV. UNION MAZ 02 LT 17  MORON CHACLA CAYO</t>
  </si>
  <si>
    <t>Karvitor2806@gmail.com</t>
  </si>
  <si>
    <t>1969-06-18</t>
  </si>
  <si>
    <t>05 February 2025 - 8:48 AM</t>
  </si>
  <si>
    <t>JORGE ANTONIO, VASQUEZ SAAVEDRA</t>
  </si>
  <si>
    <t>Av, Ferrocarril urb la pradera de santa anita mz t lote 09,ii etapa el agustino</t>
  </si>
  <si>
    <t>jorumvan2@gmail.com</t>
  </si>
  <si>
    <t>1970-01-22</t>
  </si>
  <si>
    <t>05 February 2025 - 8:49 AM</t>
  </si>
  <si>
    <t>NELLY, MAURY CONDE</t>
  </si>
  <si>
    <t>NICLOÁS DE PIÉROLA MZ 75 LT 7 CMT 24</t>
  </si>
  <si>
    <t>nellymaury1991@gmail.com</t>
  </si>
  <si>
    <t>1991-01-24</t>
  </si>
  <si>
    <t>05 February 2025 - 8:53 AM</t>
  </si>
  <si>
    <t>ROSMERY MARILYN, VILLARREAL BOJORQUEZ</t>
  </si>
  <si>
    <t>mz. u lt. 20 hijos de apurímac vitarte</t>
  </si>
  <si>
    <t>viboj13@gmail.com</t>
  </si>
  <si>
    <t>1988-05-09</t>
  </si>
  <si>
    <t>AMELIA ROSA, BARRERA CONDOR</t>
  </si>
  <si>
    <t>Av. Andrea avelino c. Mz29 lt5 Nicolas de pierola</t>
  </si>
  <si>
    <t>amelirosa654@gmail.com</t>
  </si>
  <si>
    <t>1982-09-04</t>
  </si>
  <si>
    <t>05 February 2025 - 8:54 AM</t>
  </si>
  <si>
    <t>SONIA CLENER, FERNANDEZ ORELLANA</t>
  </si>
  <si>
    <t>Urb musa Mz7 Lt1 tercera etapa LA MOLINA</t>
  </si>
  <si>
    <t>sonyclinic1802@hotmail.com</t>
  </si>
  <si>
    <t>1974-02-18</t>
  </si>
  <si>
    <t>GIULIANA TERESA, QUISPE CANTORAL</t>
  </si>
  <si>
    <t>MICAELA BASTIDAS MZ C LT 8 SECTOR 3</t>
  </si>
  <si>
    <t>missgiu7@gmail.com</t>
  </si>
  <si>
    <t>1986-10-07</t>
  </si>
  <si>
    <t>LAURA ANDREA, PIZARRO CARHUANCHO</t>
  </si>
  <si>
    <t>AA.HH. Tupac Amaru mz i lote 12 zona 1</t>
  </si>
  <si>
    <t>laurapizarroc21@gmail.com</t>
  </si>
  <si>
    <t>1997-07-21</t>
  </si>
  <si>
    <t>05 February 2025 - 8:55 AM</t>
  </si>
  <si>
    <t>MARIA JESUS, PRADA CHANCO</t>
  </si>
  <si>
    <t>COOPERATIVA VIRGEN DE COCHARCAS M-18</t>
  </si>
  <si>
    <t>mariapradach@hotmail.com</t>
  </si>
  <si>
    <t>1976-10-17</t>
  </si>
  <si>
    <t>05 February 2025 - 8:57 AM</t>
  </si>
  <si>
    <t>GORKY CESAR, RAU MONTALVO</t>
  </si>
  <si>
    <t>UCV 63 LOTE 1 ZONA D HUAYCAN ATE</t>
  </si>
  <si>
    <t>cesar_rau@hotmail.com</t>
  </si>
  <si>
    <t>1989-02-17</t>
  </si>
  <si>
    <t>05 February 2025 - 8:59 AM</t>
  </si>
  <si>
    <t>ESTELA, LICLA AVALOS</t>
  </si>
  <si>
    <t>COOP. VIRGEN DE LAS NIEVES. MZ. F LOTE 14</t>
  </si>
  <si>
    <t>estelaredblue@hotmail.com</t>
  </si>
  <si>
    <t>05 February 2025 - 9:03 AM</t>
  </si>
  <si>
    <t>JULIANA JANET, VARGAS DAVILA</t>
  </si>
  <si>
    <t>VIRGEN DE COPACABANA MZ B LOTE 10</t>
  </si>
  <si>
    <t>julianajanetvargasdavila@gmail.com</t>
  </si>
  <si>
    <t>1973-02-27</t>
  </si>
  <si>
    <t>05 February 2025 - 9:04 AM</t>
  </si>
  <si>
    <t>LUCAS ROBERTO, ARROYO CAMAYO</t>
  </si>
  <si>
    <t>AV. LAS PALMERAS MZ. P T. 14 P.J VIÑA ALTA</t>
  </si>
  <si>
    <t>lucasarroyo042@gmail.com</t>
  </si>
  <si>
    <t>1965-10-06</t>
  </si>
  <si>
    <t>MILAGROS HAYDEE, HUAMAN FLORES</t>
  </si>
  <si>
    <t>ucv. 1728 lt. 71 zona m huaycan</t>
  </si>
  <si>
    <t>milagros_dulce_10@hotmail.com</t>
  </si>
  <si>
    <t>1967-10-10</t>
  </si>
  <si>
    <t>05 February 2025 - 9:05 AM</t>
  </si>
  <si>
    <t>DIANA MARGARITA, RAMOS CESAR</t>
  </si>
  <si>
    <t>UCV 63 LT. 58 ZONA D HUAYCAN ATE</t>
  </si>
  <si>
    <t>diana_luna_03@hotmail.com</t>
  </si>
  <si>
    <t>1970-11-04</t>
  </si>
  <si>
    <t>05 February 2025 - 9:06 AM</t>
  </si>
  <si>
    <t>CHRISTOFER DENNIS, LANDA PAPEL</t>
  </si>
  <si>
    <t>CALLE SANTA ROSA MZ9LT10 SAN GREGORIO - VITARTE - ATE</t>
  </si>
  <si>
    <t>KDENNISPISCIS@GMAIL.COM</t>
  </si>
  <si>
    <t>1985-05-16</t>
  </si>
  <si>
    <t>CAROL PATRICIA, ANTONIO SALGUEDO</t>
  </si>
  <si>
    <t>coop. viña san francisco mz j lt29a - santa anita</t>
  </si>
  <si>
    <t>cpattyantonio@gmail.com</t>
  </si>
  <si>
    <t>1984-01-17</t>
  </si>
  <si>
    <t>05 February 2025 - 9:08 AM</t>
  </si>
  <si>
    <t>GIULIANA, MENDOZA FABIAN</t>
  </si>
  <si>
    <t>Calle: antonio portugal n°1071 los ficus santa anita</t>
  </si>
  <si>
    <t>giulianamendoza2023@gmail.com</t>
  </si>
  <si>
    <t>1980-04-02</t>
  </si>
  <si>
    <t>05 February 2025 - 9:10 AM</t>
  </si>
  <si>
    <t>BETTY MARLENE, HUAMAN ARISMENDI</t>
  </si>
  <si>
    <t>jR. CHIQUIAN 2260 SANTOYO EL AGUSTINO</t>
  </si>
  <si>
    <t>huamanbetty226@gmail.com</t>
  </si>
  <si>
    <t>1967-09-07</t>
  </si>
  <si>
    <t>05 February 2025 - 9:11 AM</t>
  </si>
  <si>
    <t>WITMER, VICENTE PEREZ</t>
  </si>
  <si>
    <t>Mz a lt8 cooperativa villa del sol</t>
  </si>
  <si>
    <t>vicentedelarte@hotmail.com</t>
  </si>
  <si>
    <t>1979-01-01</t>
  </si>
  <si>
    <t>05 February 2025 - 9:13 AM</t>
  </si>
  <si>
    <t>RAQUEL, AGUILAR GÜERE</t>
  </si>
  <si>
    <t>UCV 34 LOTE 30 ZONA B</t>
  </si>
  <si>
    <t>raquel1_ag@hotmail.com</t>
  </si>
  <si>
    <t>1976-01-11</t>
  </si>
  <si>
    <t>05 February 2025 - 9:14 AM</t>
  </si>
  <si>
    <t>EDGAR, ACUÑA FLORES</t>
  </si>
  <si>
    <t>LOS BASALTOS MZ N LOTE 12 SAN MIGUEL DE PEDREGAL CHOSICA</t>
  </si>
  <si>
    <t>acuaflores04@hotmail.com</t>
  </si>
  <si>
    <t>1974-12-09</t>
  </si>
  <si>
    <t>05 February 2025 - 9:15 AM</t>
  </si>
  <si>
    <t>CYNTHIA MARGOT, MUÑOZ CHOCCE</t>
  </si>
  <si>
    <t xml:space="preserve">JR SAN JOSE LOTE 67 </t>
  </si>
  <si>
    <t>cynthia.liahsofia1@gmail.com</t>
  </si>
  <si>
    <t>1983-04-30</t>
  </si>
  <si>
    <t>JANET KELY, ROMERO CONDOR</t>
  </si>
  <si>
    <t>USB 54 LOTE 6 ZONA C - HUAYCAN - ATE</t>
  </si>
  <si>
    <t>janetkeroco@gmail.com</t>
  </si>
  <si>
    <t>1979-09-08</t>
  </si>
  <si>
    <t>05 February 2025 - 9:16 AM</t>
  </si>
  <si>
    <t>ROCIO LIZ, VASQUEZ ARROYO</t>
  </si>
  <si>
    <t>AV. DANIEL TURIN S/N</t>
  </si>
  <si>
    <t>rocio.marzo21@gmail.com</t>
  </si>
  <si>
    <t>1980-03-21</t>
  </si>
  <si>
    <t>05 February 2025 - 9:17 AM</t>
  </si>
  <si>
    <t>MARLENE DORIS, ORIHUELA GUILLEN</t>
  </si>
  <si>
    <t xml:space="preserve">san alfonso n° 2990 santa clara </t>
  </si>
  <si>
    <t>marlenedorisorihuelaguillen@gmail.com</t>
  </si>
  <si>
    <t>1971-01-31</t>
  </si>
  <si>
    <t>GIOVANNA YULY, MANZANO TAPARA</t>
  </si>
  <si>
    <t>Manuel Scorza 389, Santa Anita</t>
  </si>
  <si>
    <t>yovi700@hotmail.com</t>
  </si>
  <si>
    <t>1978-10-21</t>
  </si>
  <si>
    <t>05 February 2025 - 9:18 AM</t>
  </si>
  <si>
    <t>ELIASAR CARLOS, SANTIVAÑEZ NAVARRO</t>
  </si>
  <si>
    <t>JR. GRAU S/N- SURCO</t>
  </si>
  <si>
    <t>eliasarsantiva@gmail.com</t>
  </si>
  <si>
    <t>1981-03-22</t>
  </si>
  <si>
    <t>ANGEL VLADIMIRO, DEL CASTILLO ZAMBRANO</t>
  </si>
  <si>
    <t>calle nueva cmt. 1 lt. 3 mz. dn Buenos aires, chosica</t>
  </si>
  <si>
    <t>escorpioyou8@gmail.com</t>
  </si>
  <si>
    <t>1988-11-09</t>
  </si>
  <si>
    <t>05 February 2025 - 9:19 AM</t>
  </si>
  <si>
    <t>JOSE LUIS, CHURAMPI RAFAEL</t>
  </si>
  <si>
    <t>ucv 204 Lote 40 Zona R Huaycan Ate</t>
  </si>
  <si>
    <t>churampirm1011@gmail.com</t>
  </si>
  <si>
    <t>1984-04-08</t>
  </si>
  <si>
    <t>05 February 2025 - 9:20 AM</t>
  </si>
  <si>
    <t>ROSARIO, FERNANDEZ BELLIDO</t>
  </si>
  <si>
    <t>Block 1c dPTO 1101 RESIDENCIAL san felipe-jesus maria</t>
  </si>
  <si>
    <t>rosariofb1509@gmail.com</t>
  </si>
  <si>
    <t>1977-03-31</t>
  </si>
  <si>
    <t>LILIAN ODELY, LAPA PINEDO</t>
  </si>
  <si>
    <t>Virgen del Carmen mz.p lt. 5d - la era</t>
  </si>
  <si>
    <t>lilianolp74@gmail.com</t>
  </si>
  <si>
    <t>1974-06-15</t>
  </si>
  <si>
    <t>05 February 2025 - 9:21 AM</t>
  </si>
  <si>
    <t>KAREN MILENKA, TINEO CUBA</t>
  </si>
  <si>
    <t>cALLE LAS RETAMAS MZ. L LT. 34 URB. VIRGEN DEL CARMEN - ATE</t>
  </si>
  <si>
    <t>mili15_09@hotmail.com</t>
  </si>
  <si>
    <t>1986-09-15</t>
  </si>
  <si>
    <t>ERIKA MARIA, ACUÑA ROJAS</t>
  </si>
  <si>
    <t>CALLE LOS LLANOS MZ C LT. 3 VIQUES</t>
  </si>
  <si>
    <t>aerika225@gmail.com</t>
  </si>
  <si>
    <t>1979-07-12</t>
  </si>
  <si>
    <t>GABRIELA JAKELINA, HUAROC CARBAJAL</t>
  </si>
  <si>
    <t>Mz V lt 15-calle c, el huascaran</t>
  </si>
  <si>
    <t>ghuaroc@une.edu.pe</t>
  </si>
  <si>
    <t>1992-06-11</t>
  </si>
  <si>
    <t>05 February 2025 - 9:22 AM</t>
  </si>
  <si>
    <t>ERICELA, PAJUELO CUEVA</t>
  </si>
  <si>
    <t>COOP PABLO PATRON MZU LT14 CHOSICA</t>
  </si>
  <si>
    <t>nyah_2017@hotmail.com</t>
  </si>
  <si>
    <t>1984-07-03</t>
  </si>
  <si>
    <t>ROXANA HAYDEE, SALAZAR HUARCAYA</t>
  </si>
  <si>
    <t>PROLONGACIÓN LOS ALPES MZ. 84, LT. 11, COMITE 39 NICOLÁS DE PIÉROLA - LURIGANCHO</t>
  </si>
  <si>
    <t>roxanahsh@gmail.com</t>
  </si>
  <si>
    <t>1981-02-06</t>
  </si>
  <si>
    <t>JUAN ABELINO, RAMIREZ CONDORI</t>
  </si>
  <si>
    <t>Av. Jaume Zubieta mz. A lt. 5 a.h. horacio zeballos grupo k</t>
  </si>
  <si>
    <t>elferozleon@gmail.com</t>
  </si>
  <si>
    <t>1976-06-24</t>
  </si>
  <si>
    <t>JORGE ALAN, PRICE PEREZ</t>
  </si>
  <si>
    <t>Jr brasil 582 san fernando bajo</t>
  </si>
  <si>
    <t>alanprice1974@hotmail.com</t>
  </si>
  <si>
    <t>1974-11-17</t>
  </si>
  <si>
    <t>05 February 2025 - 9:27 AM</t>
  </si>
  <si>
    <t>HELDER OMAR, VARGAS FERNANDEZ</t>
  </si>
  <si>
    <t>AV MANCO CAPAC LOTE 6 A MZ D ZONZ C TAMBO VIEJO CIENEGUILLA</t>
  </si>
  <si>
    <t>homar12vf@gmail.com</t>
  </si>
  <si>
    <t>1973-12-28</t>
  </si>
  <si>
    <t>05 February 2025 - 9:30 AM</t>
  </si>
  <si>
    <t>GRACIELA JUDITH, CALDERON CHAVEZ</t>
  </si>
  <si>
    <t xml:space="preserve">MZ G LT 10 HORACIO ZEVALLOS - ATE </t>
  </si>
  <si>
    <t>judith2020k@gmail.com</t>
  </si>
  <si>
    <t>1984-02-20</t>
  </si>
  <si>
    <t>05 February 2025 - 9:31 AM</t>
  </si>
  <si>
    <t>NOEMI, PACIFICO ASCANOA</t>
  </si>
  <si>
    <t>aVENIDA EL BOSQUE LOTE 7C MANZANA 18 COMITE 17 SAN ANTONIO - CHOSICA</t>
  </si>
  <si>
    <t>noeascanoa@gmail.com</t>
  </si>
  <si>
    <t>1970-04-11</t>
  </si>
  <si>
    <t>CATHERINE ELIZABETH, LEYVA BALLIVIAN</t>
  </si>
  <si>
    <t>psj. jose quiñones mzb2 lt2 asoc. los rosales de basilio auqui</t>
  </si>
  <si>
    <t>kleyvaballivian@gmail.com</t>
  </si>
  <si>
    <t>1981-12-12</t>
  </si>
  <si>
    <t>05 February 2025 - 9:32 AM</t>
  </si>
  <si>
    <t>GLORIA URBANA, DE LA CRUZ SULCA</t>
  </si>
  <si>
    <t>MZ e lt 4 COOPERATIVA MANYLSA - ATE</t>
  </si>
  <si>
    <t>gloriaossi@hotmail.com</t>
  </si>
  <si>
    <t>1972-12-26</t>
  </si>
  <si>
    <t>ELIZABETH BETSI, SANTOS GALLARDO</t>
  </si>
  <si>
    <t>asociación las vegas mz a6 lt 25 - SANTA ANITA</t>
  </si>
  <si>
    <t>elbesan5@hotmail.com</t>
  </si>
  <si>
    <t>1972-01-05</t>
  </si>
  <si>
    <t>05 February 2025 - 9:35 AM</t>
  </si>
  <si>
    <t>JOEL MAX, ZEGARRA CONTRERAS</t>
  </si>
  <si>
    <t>CALLE LOS NARDOS 127 VISTA ALEGRE-SANTA EULALIA</t>
  </si>
  <si>
    <t>joelzegarra37@gmail.com</t>
  </si>
  <si>
    <t>1982-03-01</t>
  </si>
  <si>
    <t>05 February 2025 - 9:36 AM</t>
  </si>
  <si>
    <t>FERNANDO JAVIER, GONZALES SANTOS</t>
  </si>
  <si>
    <t>EL PLATANAR 245</t>
  </si>
  <si>
    <t>fernandopz3pz3@gmail.com</t>
  </si>
  <si>
    <t>1966-12-03</t>
  </si>
  <si>
    <t>05 February 2025 - 9:37 AM</t>
  </si>
  <si>
    <t>CYNTHIA MARLENY, GELDRES NARREA</t>
  </si>
  <si>
    <t>EL LUCUMO MZ H LT 26</t>
  </si>
  <si>
    <t>cygel300617@gmail.com</t>
  </si>
  <si>
    <t>1983-01-25</t>
  </si>
  <si>
    <t>05 February 2025 - 9:38 AM</t>
  </si>
  <si>
    <t>TANIA MARIELI, CHIRRE GALLARDO</t>
  </si>
  <si>
    <t>parque del agustino dpto 303 sauces</t>
  </si>
  <si>
    <t>gallardomarieli00@gmail.com</t>
  </si>
  <si>
    <t>05 February 2025 - 9:39 AM</t>
  </si>
  <si>
    <t>YANETH, GUERRA CLIMACO</t>
  </si>
  <si>
    <t>PORTADA DE MANCHAY MZ P</t>
  </si>
  <si>
    <t>yany_125@hotmail.com</t>
  </si>
  <si>
    <t>1987-12-02</t>
  </si>
  <si>
    <t>ELSA ISABEL, ARROYO ZORRILLA</t>
  </si>
  <si>
    <t>ucv. 48 lt 23 huaycan zona c</t>
  </si>
  <si>
    <t>elsaisabelar96@gmail.com</t>
  </si>
  <si>
    <t>1975-03-12</t>
  </si>
  <si>
    <t>GIOVANNA DINESSE, CASTRO MATENCIO</t>
  </si>
  <si>
    <t>AAHH Nicolas de pierola mz 98, lte 2 - chosica</t>
  </si>
  <si>
    <t>giovicastroune@outlook.es</t>
  </si>
  <si>
    <t>1973-09-29</t>
  </si>
  <si>
    <t>05 February 2025 - 9:40 AM</t>
  </si>
  <si>
    <t>AIME, ZUÑIGA CACERES DE ESPINOZA</t>
  </si>
  <si>
    <t>MZ. B LT. 14 LOS CIPRESES CALIFORNIA-CHOSICA</t>
  </si>
  <si>
    <t>amybenja100@gmail.com</t>
  </si>
  <si>
    <t>1972-05-07</t>
  </si>
  <si>
    <t>LUCI EDITH, BARRERA CARRANZA</t>
  </si>
  <si>
    <t>urb. universal calle maria parado de bellido 1297</t>
  </si>
  <si>
    <t>lucy_2014@hotmail.com</t>
  </si>
  <si>
    <t>1965-05-20</t>
  </si>
  <si>
    <t>05 February 2025 - 9:41 AM</t>
  </si>
  <si>
    <t>PETRONILA DEL PILAR, SANTAMARIA FALCON</t>
  </si>
  <si>
    <t>UCV.105.LT.40 ZONA G HUAYCAN - ATE</t>
  </si>
  <si>
    <t>pilarsf2020@gmail.com</t>
  </si>
  <si>
    <t>1970-02-15</t>
  </si>
  <si>
    <t>DANIEL VICTOR, FLORES OLARTE</t>
  </si>
  <si>
    <t>AV SANTA ROSA DE COLLANAC PACHACAMAC</t>
  </si>
  <si>
    <t>48391967@une.edu.pe</t>
  </si>
  <si>
    <t>1994-01-30</t>
  </si>
  <si>
    <t>LISANDRO ADOLFO, SALAZAR DIAZ</t>
  </si>
  <si>
    <t>Ucv 51 Lt 25 Zona C HUAYCAN</t>
  </si>
  <si>
    <t>lisandrotelecomunicaciones@hotmail.com</t>
  </si>
  <si>
    <t>1981-08-31</t>
  </si>
  <si>
    <t>MARIA ELENA, GAVILAN QUISPE</t>
  </si>
  <si>
    <t>MzJlt 7 Nuena alianza  chaclacayo</t>
  </si>
  <si>
    <t>marigavy5@hotmail.com</t>
  </si>
  <si>
    <t>1978-05-05</t>
  </si>
  <si>
    <t>05 February 2025 - 9:42 AM</t>
  </si>
  <si>
    <t>MAGDALENA, ARMAS SANCHEZ</t>
  </si>
  <si>
    <t>calle guadalupe 555 huachipa</t>
  </si>
  <si>
    <t>magda223@hotmail.com</t>
  </si>
  <si>
    <t>1982-01-04</t>
  </si>
  <si>
    <t>05 February 2025 - 9:45 AM</t>
  </si>
  <si>
    <t>MARILU, RIVERA BALCAZAR</t>
  </si>
  <si>
    <t>Av. Nicolás Ayllón 8510</t>
  </si>
  <si>
    <t>marilove118@gmail.com</t>
  </si>
  <si>
    <t>1986-01-05</t>
  </si>
  <si>
    <t>LILIANA, VIERA VILCHEZ</t>
  </si>
  <si>
    <t>Av. Los eucaliptos mz o lt 23 asoc. felix raucana</t>
  </si>
  <si>
    <t>vieravilchezliliana@gmail.com</t>
  </si>
  <si>
    <t>1985-09-23</t>
  </si>
  <si>
    <t>FLOR DE MARIA, SOLANO SAMANIEGO</t>
  </si>
  <si>
    <t>Mz B Lt 5</t>
  </si>
  <si>
    <t>flordmariasolano@hotmail.com</t>
  </si>
  <si>
    <t>1979-04-14</t>
  </si>
  <si>
    <t>05 February 2025 - 9:46 AM</t>
  </si>
  <si>
    <t>MARIA DEL PILAR, TORRES GUZMAN</t>
  </si>
  <si>
    <t>aV union mz j lt 10 morón</t>
  </si>
  <si>
    <t>tgmariadelpilar@gmail.com</t>
  </si>
  <si>
    <t>1978-08-11</t>
  </si>
  <si>
    <t>GENARO PERCY, HUANGAL CHOQUE</t>
  </si>
  <si>
    <t>JR. LOS JACINTOS 2128 URB. LAS BEGONIAS - SJL</t>
  </si>
  <si>
    <t>ghuangal10@gmail.com</t>
  </si>
  <si>
    <t>MONICA GISELA, POCOMUCHA MAYHUA</t>
  </si>
  <si>
    <t>SANTA ANA BAJA LOTE :20 MZ:D</t>
  </si>
  <si>
    <t>monicagisela439@gmail.com</t>
  </si>
  <si>
    <t>1996-07-12</t>
  </si>
  <si>
    <t>05 February 2025 - 9:47 AM</t>
  </si>
  <si>
    <t>JULIO JESUS, TAQUIA GALLARDO</t>
  </si>
  <si>
    <t>BOLIVIA 601 SAN FERNANDO ALTO CHOSICA</t>
  </si>
  <si>
    <t>julio.taquia.gallardo@gmail.com</t>
  </si>
  <si>
    <t>1977-07-16</t>
  </si>
  <si>
    <t>05 February 2025 - 9:48 AM</t>
  </si>
  <si>
    <t>SONIA DOMITILA, PUCHOC BLANCO</t>
  </si>
  <si>
    <t>MZ. C LT. 10 URB. PARAISO GLORIA GRANDE</t>
  </si>
  <si>
    <t>soniapuchoc@gmail.com</t>
  </si>
  <si>
    <t>1975-08-28</t>
  </si>
  <si>
    <t>05 February 2025 - 9:49 AM</t>
  </si>
  <si>
    <t>LUIS ALBERTO, RODRIGUEZ GARAY</t>
  </si>
  <si>
    <t>mz i lote 23 nueva alianza</t>
  </si>
  <si>
    <t>lrodrig_10@hotmail.com</t>
  </si>
  <si>
    <t>1989-03-16</t>
  </si>
  <si>
    <t>JUDER JOEL, SOLIS SALAS</t>
  </si>
  <si>
    <t>MZ.I LOTE 7 JUAN VELASCO - RICARDO PALMA</t>
  </si>
  <si>
    <t>juder35@gmail.com</t>
  </si>
  <si>
    <t>1979-02-04</t>
  </si>
  <si>
    <t>05 February 2025 - 9:50 AM</t>
  </si>
  <si>
    <t>MISHEELL JENNIFER, MATTA QUISPE</t>
  </si>
  <si>
    <t>misheellmatta93@gmail.com</t>
  </si>
  <si>
    <t>1993-10-09</t>
  </si>
  <si>
    <t>05 February 2025 - 9:52 AM</t>
  </si>
  <si>
    <t>NELLY LUZ, MAURICIO LEON</t>
  </si>
  <si>
    <t>COOPERATIVA MARAÑOS MZ B LT 18- VITARTE</t>
  </si>
  <si>
    <t>nelmauri64@hotmail.com</t>
  </si>
  <si>
    <t>1964-01-03</t>
  </si>
  <si>
    <t>SUSAN DEBORA, BAUTISTA CABRERA</t>
  </si>
  <si>
    <t>mz q lote 27 miguel grau - chaclacayo</t>
  </si>
  <si>
    <t>aledri_bautista@hotmail.com</t>
  </si>
  <si>
    <t>1983-11-22</t>
  </si>
  <si>
    <t>05 February 2025 - 9:54 AM</t>
  </si>
  <si>
    <t>DIANA YANNET, SUDARIO CARLOS</t>
  </si>
  <si>
    <t>pasaje 3 de mayo 156 el bosque</t>
  </si>
  <si>
    <t>diana_sudario@hotmail.com</t>
  </si>
  <si>
    <t>1976-05-02</t>
  </si>
  <si>
    <t>JULIA NANCY, PANDURO GARCIA</t>
  </si>
  <si>
    <t>MZ C LOTE 53 LOS JASMINEZ DE CAJAMARQUILLA</t>
  </si>
  <si>
    <t>july_20pg@hotmail.com</t>
  </si>
  <si>
    <t>1976-09-21</t>
  </si>
  <si>
    <t>ARACELI VANESSA, SALAZAR GURMENDI</t>
  </si>
  <si>
    <t>UCV 195 LT 47 Zona  P - HUAYCAN</t>
  </si>
  <si>
    <t>gurmendi2022vane@gmail.com</t>
  </si>
  <si>
    <t>1982-01-30</t>
  </si>
  <si>
    <t>05 February 2025 - 9:55 AM</t>
  </si>
  <si>
    <t>JUDY IVONNE, AVELLANEDA AGUIRRE</t>
  </si>
  <si>
    <t>el asesor calle 14 mz ñ lte 5</t>
  </si>
  <si>
    <t>jiaa_71@hotmail.com</t>
  </si>
  <si>
    <t>1971-12-16</t>
  </si>
  <si>
    <t>JOSSELIN DIANE, HUAMANI DE LA CRUZ</t>
  </si>
  <si>
    <t>AV. SAN martin de porres mz. e lt. 9 asoc. de viv. niño jesus de santa clara ii et.</t>
  </si>
  <si>
    <t>jsslnhuamani@gmail.com</t>
  </si>
  <si>
    <t>1987-06-05</t>
  </si>
  <si>
    <t>05 February 2025 - 9:56 AM</t>
  </si>
  <si>
    <t>NOEMI, ROMERO SOPANTA</t>
  </si>
  <si>
    <t>asoc. union alto priale sur ii</t>
  </si>
  <si>
    <t>mifeestaenjesus01@gmail.com</t>
  </si>
  <si>
    <t>1991-10-05</t>
  </si>
  <si>
    <t>OLGA LIDIA, FLORES INGA</t>
  </si>
  <si>
    <t>ASOC. CULTURA PERUANA MODERNA MZ. A28 LT.33</t>
  </si>
  <si>
    <t>olga-flores12@hotmail.com</t>
  </si>
  <si>
    <t>1970-06-03</t>
  </si>
  <si>
    <t>05 February 2025 - 9:57 AM</t>
  </si>
  <si>
    <t>CINDY DORA, MACAZANA VILCAYAURI</t>
  </si>
  <si>
    <t>ZONA F LOTE 28 UCV 97 HUAYCAN</t>
  </si>
  <si>
    <t>macazanacindy@gmail.com</t>
  </si>
  <si>
    <t>1979-12-21</t>
  </si>
  <si>
    <t>YLIANA DEL ROCIO, PALACIOS WONG</t>
  </si>
  <si>
    <t>3 de octubre Mz.e LT. 3- Lurigancho</t>
  </si>
  <si>
    <t>iliana2030a@gmail.com</t>
  </si>
  <si>
    <t>1974-02-06</t>
  </si>
  <si>
    <t>LUZ YANET ALEJANDRINA, MENDOZA TUCTO</t>
  </si>
  <si>
    <t>asoc.hijos de apurimac etapa 1 mz j lt 6</t>
  </si>
  <si>
    <t>lmendozat19@gmail.com</t>
  </si>
  <si>
    <t>1975-02-18</t>
  </si>
  <si>
    <t>05 February 2025 - 9:59 AM</t>
  </si>
  <si>
    <t>WILDE, QUISPE NARVAEZ</t>
  </si>
  <si>
    <t>el milagro 115 - barrio el rimac</t>
  </si>
  <si>
    <t>wilquisnar09@gmail.com</t>
  </si>
  <si>
    <t>1972-02-20</t>
  </si>
  <si>
    <t>05 February 2025 - 10:00 AM</t>
  </si>
  <si>
    <t>PAOLA VIRGINIA, GALINDO GUERREROS</t>
  </si>
  <si>
    <t>UCV 164 b lt.13 zona k - huaycan</t>
  </si>
  <si>
    <t>poly0397@gmail.com</t>
  </si>
  <si>
    <t>1997-03-27</t>
  </si>
  <si>
    <t>05 February 2025 - 10:01 AM</t>
  </si>
  <si>
    <t>CESAR DAVID, PINEDA QUILCA</t>
  </si>
  <si>
    <t>ASOC. VIRGEN DEL CARMEN MZ. A1 LT. 02</t>
  </si>
  <si>
    <t>cesardpqune@hotmail.com</t>
  </si>
  <si>
    <t>1980-09-11</t>
  </si>
  <si>
    <t>ELIZABETH SALOME, FERNANDEZ QUISPE</t>
  </si>
  <si>
    <t>AV.del parque asoc. las gardenias etapa 1 mz a13 lote 36 ate</t>
  </si>
  <si>
    <t>elizabethsalome@hotmail.com</t>
  </si>
  <si>
    <t>1973-06-17</t>
  </si>
  <si>
    <t>PILAR DEL CARMEN, MONTALVO RICALDI</t>
  </si>
  <si>
    <t xml:space="preserve">URB. SANTA CLARA Mz A LT 16 - ATE </t>
  </si>
  <si>
    <t>pmontalvo1191@gmail.com</t>
  </si>
  <si>
    <t>1991-01-11</t>
  </si>
  <si>
    <t>OLIVA SADITH, CARHUARICRA LOPEZ</t>
  </si>
  <si>
    <t>UCV 10 LT. 21 ZN. A HUAYCAN</t>
  </si>
  <si>
    <t>sadit.cl@gmail.com</t>
  </si>
  <si>
    <t>1982-02-01</t>
  </si>
  <si>
    <t>05 February 2025 - 10:02 AM</t>
  </si>
  <si>
    <t>ROOGER, RODRIGUEZ HUAMAN</t>
  </si>
  <si>
    <t>Jr. cesar vallejo 414 coop. universal, santa anita</t>
  </si>
  <si>
    <t>rooger74_rh@hotmail.com</t>
  </si>
  <si>
    <t>1974-05-22</t>
  </si>
  <si>
    <t>05 February 2025 - 10:04 AM</t>
  </si>
  <si>
    <t>BETZABE, BACA HUAMANI</t>
  </si>
  <si>
    <t xml:space="preserve">Jr. Santa Teresa N° 333 </t>
  </si>
  <si>
    <t>betzybbh2023@gmail.com</t>
  </si>
  <si>
    <t>1980-12-19</t>
  </si>
  <si>
    <t>GLADYS ESTHER, ÑAUPARI CANCHANYA</t>
  </si>
  <si>
    <t>Ucv54 lote 20 zona c</t>
  </si>
  <si>
    <t>gladys9_2@hotmail.com</t>
  </si>
  <si>
    <t>1989-07-01</t>
  </si>
  <si>
    <t>05 February 2025 - 10:05 AM</t>
  </si>
  <si>
    <t>KATIA, CHIPANA VELIZ</t>
  </si>
  <si>
    <t>URB.PORTADA DE CERES MZ.N LT 24</t>
  </si>
  <si>
    <t>katia-chipana@hotmail.com</t>
  </si>
  <si>
    <t>1974-07-04</t>
  </si>
  <si>
    <t>CRISLY MARILIAN, ROSAS VELIZ</t>
  </si>
  <si>
    <t>san francisco mz: p lt: 2 ñaña - lurigancho</t>
  </si>
  <si>
    <t>crislyrosas20@gmail.com</t>
  </si>
  <si>
    <t>1990-07-02</t>
  </si>
  <si>
    <t>05 February 2025 - 10:06 AM</t>
  </si>
  <si>
    <t>MARINA ROSARIO, PINO CAJA</t>
  </si>
  <si>
    <t>AV. ENRIQUE GUZMAN Y VALLE 755</t>
  </si>
  <si>
    <t>navi_503@hotmail.com</t>
  </si>
  <si>
    <t>1970-02-16</t>
  </si>
  <si>
    <t>IRMA MARIA, GUTIERREZ SERRANO</t>
  </si>
  <si>
    <t>JIRÓN JOSE MARTI 767 PUEBLO NOCHETO</t>
  </si>
  <si>
    <t>irmags2235@gmail.com</t>
  </si>
  <si>
    <t>1977-06-22</t>
  </si>
  <si>
    <t>05 February 2025 - 10:07 AM</t>
  </si>
  <si>
    <t>SONIA LUZ, BARRETO CONGORA</t>
  </si>
  <si>
    <t>calle cajamarca dpto. 405 urb alejandro alvarez lote 7 y 8 mz r</t>
  </si>
  <si>
    <t>soniabarretocongora@gmail.com</t>
  </si>
  <si>
    <t>1974-11-11</t>
  </si>
  <si>
    <t>FANY NORMA, BELEN ZAVALETA</t>
  </si>
  <si>
    <t>HUAYCAN ZONA D UCV 68  LOTE 32</t>
  </si>
  <si>
    <t>fbelen20@hotmail.com</t>
  </si>
  <si>
    <t>1976-03-20</t>
  </si>
  <si>
    <t>05 February 2025 - 10:08 AM</t>
  </si>
  <si>
    <t>CLAUDIO AURELIO, HUAMANI VILCA</t>
  </si>
  <si>
    <t>COOP MIGUEL GRAU MZ E LT. 12</t>
  </si>
  <si>
    <t>claudiohuamani38@gmail.com</t>
  </si>
  <si>
    <t>1972-03-26</t>
  </si>
  <si>
    <t>GLADYS CLARIZA, MEDRANO MINAYA</t>
  </si>
  <si>
    <t>Jr. Los eucaliptos mz a - lote 2 - apv la esperanza - los olivos - lima</t>
  </si>
  <si>
    <t>gladmem@gmail.com</t>
  </si>
  <si>
    <t>1971-07-31</t>
  </si>
  <si>
    <t>ABDEL YENIL, VILLEGAS LOZANO</t>
  </si>
  <si>
    <t>AV. LOS VIRREYES MZ F LT3</t>
  </si>
  <si>
    <t>abdelito110831@gmail.com</t>
  </si>
  <si>
    <t>1985-06-10</t>
  </si>
  <si>
    <t>DANY EVITA, LUNA SALAZAR</t>
  </si>
  <si>
    <t xml:space="preserve">AV CHANCAS DE ANDAHUAYLAS 635 COOP. </t>
  </si>
  <si>
    <t>evitaluna720@gmail.com</t>
  </si>
  <si>
    <t>1980-09-05</t>
  </si>
  <si>
    <t>05 February 2025 - 10:09 AM</t>
  </si>
  <si>
    <t>VANESSA EDITH, PERALTA AGUAYO DE MALDONADO</t>
  </si>
  <si>
    <t>CALLE 3 DE AGOSTO 187 URBANIZACIÓN ALEJANDRO ALVAREZ 301 ATE</t>
  </si>
  <si>
    <t>vanessita_carelia@hotmail.com</t>
  </si>
  <si>
    <t>1978-09-11</t>
  </si>
  <si>
    <t>05 February 2025 - 10:10 AM</t>
  </si>
  <si>
    <t>JACQUELINE JOHANA, HUANUCO ARELLANO</t>
  </si>
  <si>
    <t>mz. d lt. 4 villa rica 1ra etapa</t>
  </si>
  <si>
    <t>jacqueline_4_18@hotmail.com</t>
  </si>
  <si>
    <t>1987-04-28</t>
  </si>
  <si>
    <t>BEATRIZ MARISOL, VICHARRA CORDOVA</t>
  </si>
  <si>
    <t>CALLE JULIO C. TELLO 127 LURIGANCHO</t>
  </si>
  <si>
    <t>marisolvc75@hotmail.com</t>
  </si>
  <si>
    <t>05 February 2025 - 10:11 AM</t>
  </si>
  <si>
    <t>NANCY GUISELLA, CHACCHI RAMIREZ</t>
  </si>
  <si>
    <t xml:space="preserve">UCV:27 LT:37 ZONA:B HUAYCAN </t>
  </si>
  <si>
    <t>NANCY_CHACCHIRAMIREZ@YAHOO.COM</t>
  </si>
  <si>
    <t>NORA ROSA, RIVERO FERNANDEZ</t>
  </si>
  <si>
    <t>aSOC. LAS TERRAZAS DEL PUEBLO MZ N2 LT. 3 ATE</t>
  </si>
  <si>
    <t>norarosariverofernandez@gmail.com</t>
  </si>
  <si>
    <t>1977-10-19</t>
  </si>
  <si>
    <t>MANUEL EDUARDO, MENDOZA TORRES</t>
  </si>
  <si>
    <t>CHILE 275 SAN FERNANDO ALTO CHOSICA</t>
  </si>
  <si>
    <t>manuelemt1993@gmail.com</t>
  </si>
  <si>
    <t>1993-08-15</t>
  </si>
  <si>
    <t>05 February 2025 - 10:12 AM</t>
  </si>
  <si>
    <t>VIRGINIA, SALCEDO VILLALTA</t>
  </si>
  <si>
    <t>URBANIZACIÓN VILLA VITARTE MZ A LOTE 9</t>
  </si>
  <si>
    <t>DOCENTE.VIRGINIASALCEDO@GMAIL.COM</t>
  </si>
  <si>
    <t>MILAGROS NOEMI, TELLO MOREANO</t>
  </si>
  <si>
    <t>ucv 206c zona r aahh san luis lote 7 - ate - huaycan</t>
  </si>
  <si>
    <t>gianellalakshmi@gmail.com</t>
  </si>
  <si>
    <t>1983-10-12</t>
  </si>
  <si>
    <t>RAQUEL CATHERINE, CURI POMAHUALI</t>
  </si>
  <si>
    <t>CALLE PANAMA 140 URB, STA PATRICIA LA MOLINA</t>
  </si>
  <si>
    <t>rccp20@hotmail.com</t>
  </si>
  <si>
    <t>1975-10-09</t>
  </si>
  <si>
    <t>05 February 2025 - 10:13 AM</t>
  </si>
  <si>
    <t>RENZO MIGUEL, CASTELLANOS CASTRO</t>
  </si>
  <si>
    <t>Mz B lt. 1c los virreyes urb. zavaleta</t>
  </si>
  <si>
    <t>curasan7777@gmail.com</t>
  </si>
  <si>
    <t>1991-10-28</t>
  </si>
  <si>
    <t>05 February 2025 - 10:16 AM</t>
  </si>
  <si>
    <t>JUNIOR JHERSON, TOVALINO ESPINOZA</t>
  </si>
  <si>
    <t>Asoc. san hildebrando mz a lt 7 ate</t>
  </si>
  <si>
    <t>jutoes22@gmail.com</t>
  </si>
  <si>
    <t>1991-02-12</t>
  </si>
  <si>
    <t>05 February 2025 - 10:17 AM</t>
  </si>
  <si>
    <t>ERIKA CECILIA, OLAZABAL CESPEDES</t>
  </si>
  <si>
    <t>psaje delta ntb1 Los girasoles l. chosica</t>
  </si>
  <si>
    <t>olazaball.erikacecilia@gmail.com</t>
  </si>
  <si>
    <t>1976-08-04</t>
  </si>
  <si>
    <t>VIOLETA OLIVIA, ZAVALA SANCHEZ</t>
  </si>
  <si>
    <t xml:space="preserve">zona i ucv 137 lote 10 huaycan </t>
  </si>
  <si>
    <t>violetazavala2312@gmail.com</t>
  </si>
  <si>
    <t>1984-03-01</t>
  </si>
  <si>
    <t>MAXIMILIANO SIXTO, ESCRIBA MEDINA</t>
  </si>
  <si>
    <t>asoc. viv. la estrella  santa clara</t>
  </si>
  <si>
    <t>maxicha_@hotmail.com</t>
  </si>
  <si>
    <t>1966-04-06</t>
  </si>
  <si>
    <t>05 February 2025 - 10:18 AM</t>
  </si>
  <si>
    <t>ZONIA, CASTAÑEDA HUARACA</t>
  </si>
  <si>
    <t>ASOC. TEXTIL. MZ. C LT- 49</t>
  </si>
  <si>
    <t>soniadios16@gmail.com</t>
  </si>
  <si>
    <t>1981-10-28</t>
  </si>
  <si>
    <t>PERCY JHONNY, VENTOCILLA DEUDOR</t>
  </si>
  <si>
    <t>AV. INDEPENCENCIA 359</t>
  </si>
  <si>
    <t>percy.doc77@gmail.com</t>
  </si>
  <si>
    <t>1976-11-21</t>
  </si>
  <si>
    <t>ORLANDO FRANCISCO, NEYRA ALVARADO</t>
  </si>
  <si>
    <t>av alfonso ugarte 201 lt 4 santa clara -  ate</t>
  </si>
  <si>
    <t>neyraao@hotmail.es</t>
  </si>
  <si>
    <t>1962-06-04</t>
  </si>
  <si>
    <t>05 February 2025 - 10:19 AM</t>
  </si>
  <si>
    <t>ROSA MARIA, GAVIDIA MERCADO</t>
  </si>
  <si>
    <t>AV. JOSE CARLOS MARIATEGUI N° 1665 ATE</t>
  </si>
  <si>
    <t>rosagavidia08@gmail.com</t>
  </si>
  <si>
    <t>1965-08-08</t>
  </si>
  <si>
    <t>MILTON ALBERTO, CRUZADO SALAS</t>
  </si>
  <si>
    <t>mz. 16 lt. 09 nicolas de pierola</t>
  </si>
  <si>
    <t>miltonc81@hotmail.com</t>
  </si>
  <si>
    <t>1981-04-03</t>
  </si>
  <si>
    <t>LILIAN ISABEL, ESPIRITU VERASTEGUI</t>
  </si>
  <si>
    <t>Av. los cedros chaclacayo</t>
  </si>
  <si>
    <t>lilianisabel2017@outlook.com</t>
  </si>
  <si>
    <t>1976-03-28</t>
  </si>
  <si>
    <t>05 February 2025 - 10:21 AM</t>
  </si>
  <si>
    <t>YENI, GUILLEN CCOTO</t>
  </si>
  <si>
    <t>Leonardo de Toribio Laguna Azul Mz. A, Lt. 7</t>
  </si>
  <si>
    <t>yeni.faedu2018@gmail.com</t>
  </si>
  <si>
    <t>1990-01-31</t>
  </si>
  <si>
    <t>GLADYS, SULCA CHUÑOCCA</t>
  </si>
  <si>
    <t>av BOLIVAR N|40 LOTE 8 SANTA CLARA ATE</t>
  </si>
  <si>
    <t>alady_22@hotmail.com</t>
  </si>
  <si>
    <t>1983-04-25</t>
  </si>
  <si>
    <t>AUN NO PRESENTA</t>
  </si>
  <si>
    <t>NOMBRADAS</t>
  </si>
  <si>
    <t>NOMBRADA</t>
  </si>
  <si>
    <t>No tiene titulo en educacion especial, ni de segunda especialidad</t>
  </si>
  <si>
    <t>No tiene titulo de educación especial, ni de segunda especialidad</t>
  </si>
  <si>
    <t>CONFORME</t>
  </si>
  <si>
    <t xml:space="preserve">0147619	</t>
  </si>
  <si>
    <t>x</t>
  </si>
  <si>
    <t>021717</t>
  </si>
  <si>
    <t xml:space="preserve">0147136	</t>
  </si>
  <si>
    <t>ojo</t>
  </si>
  <si>
    <t>furera de fecha</t>
  </si>
  <si>
    <t>ministerio</t>
  </si>
  <si>
    <t>UGEL 03</t>
  </si>
  <si>
    <t>OJO</t>
  </si>
  <si>
    <t>OBSERVADO</t>
  </si>
  <si>
    <t>NO PRESENTO</t>
  </si>
  <si>
    <t>NO PRSENTO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</si>
</sst>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[$-1280A]#,##0;\-#,##0"/>
  </numFmts>
  <fonts count="29" x14ac:knownFonts="1"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  <font>
      <b/>
      <sz val="7.5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6.5"/>
      <color rgb="FF000000"/>
      <name val="Arial"/>
      <family val="2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</font>
    <font>
      <sz val="8"/>
      <color rgb="FF000000"/>
      <name val="Calibri"/>
      <family val="2"/>
      <charset val="204"/>
    </font>
    <font>
      <sz val="8"/>
      <color rgb="FFFF0000"/>
      <name val="Calibri"/>
      <family val="2"/>
    </font>
    <font>
      <sz val="8"/>
      <color rgb="FFFF0000"/>
      <name val="Calibri"/>
      <family val="2"/>
      <charset val="204"/>
    </font>
    <font>
      <sz val="8"/>
      <color rgb="FF000000"/>
      <name val="Calibri"/>
      <family val="2"/>
    </font>
    <font>
      <b/>
      <sz val="7"/>
      <color rgb="FFFF0000"/>
      <name val="Arial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charset val="204"/>
    </font>
    <font>
      <sz val="10"/>
      <color rgb="FFFF0000"/>
      <name val="Calibri"/>
      <family val="2"/>
    </font>
    <font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15"/>
      <color indexed="8"/>
      <name val="Calibri"/>
      <family val="2"/>
    </font>
    <font>
      <b/>
      <sz val="8"/>
      <color rgb="FF0D3D6A"/>
      <name val="Arial"/>
      <family val="2"/>
    </font>
    <font>
      <b/>
      <sz val="8"/>
      <color rgb="FF0D3D6A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2C5CD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75CCB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2"/>
    <xf numFmtId="0" fontId="13" fillId="0" borderId="0" applyNumberFormat="0" applyFill="0" applyBorder="0" applyAlignment="0" applyProtection="0"/>
    <xf numFmtId="0" fontId="24" fillId="0" borderId="2" applyFill="0" applyProtection="0"/>
  </cellStyleXfs>
  <cellXfs count="140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5" fillId="3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10" fillId="0" borderId="2" xfId="1" applyFont="1"/>
    <xf numFmtId="0" fontId="5" fillId="0" borderId="1" xfId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center" wrapText="1" readingOrder="1"/>
    </xf>
    <xf numFmtId="0" fontId="12" fillId="0" borderId="1" xfId="1" applyFont="1" applyBorder="1" applyAlignment="1">
      <alignment horizontal="left" vertical="center" wrapText="1" readingOrder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6" fillId="5" borderId="1" xfId="0" applyFont="1" applyFill="1" applyBorder="1" applyAlignment="1">
      <alignment horizontal="left" vertical="top"/>
    </xf>
    <xf numFmtId="164" fontId="6" fillId="5" borderId="1" xfId="0" applyNumberFormat="1" applyFont="1" applyFill="1" applyBorder="1" applyAlignment="1">
      <alignment horizontal="left" vertical="top"/>
    </xf>
    <xf numFmtId="0" fontId="0" fillId="5" borderId="3" xfId="0" applyFill="1" applyBorder="1" applyAlignment="1">
      <alignment horizontal="center" vertical="center" wrapText="1"/>
    </xf>
    <xf numFmtId="0" fontId="0" fillId="5" borderId="0" xfId="0" applyFill="1"/>
    <xf numFmtId="0" fontId="5" fillId="5" borderId="3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14" fillId="0" borderId="0" xfId="0" applyFont="1"/>
    <xf numFmtId="0" fontId="0" fillId="8" borderId="7" xfId="0" applyFill="1" applyBorder="1" applyAlignment="1">
      <alignment horizontal="center" vertical="center" wrapText="1"/>
    </xf>
    <xf numFmtId="0" fontId="0" fillId="8" borderId="0" xfId="0" applyFill="1"/>
    <xf numFmtId="0" fontId="6" fillId="6" borderId="1" xfId="0" applyFont="1" applyFill="1" applyBorder="1" applyAlignment="1">
      <alignment horizontal="left" vertical="top"/>
    </xf>
    <xf numFmtId="164" fontId="6" fillId="6" borderId="1" xfId="0" applyNumberFormat="1" applyFont="1" applyFill="1" applyBorder="1" applyAlignment="1">
      <alignment horizontal="left" vertical="top"/>
    </xf>
    <xf numFmtId="1" fontId="6" fillId="6" borderId="1" xfId="0" applyNumberFormat="1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center" vertical="top"/>
    </xf>
    <xf numFmtId="1" fontId="0" fillId="6" borderId="3" xfId="0" applyNumberFormat="1" applyFill="1" applyBorder="1"/>
    <xf numFmtId="164" fontId="7" fillId="6" borderId="4" xfId="0" applyNumberFormat="1" applyFont="1" applyFill="1" applyBorder="1" applyAlignment="1">
      <alignment horizontal="left" vertical="top" shrinkToFit="1"/>
    </xf>
    <xf numFmtId="0" fontId="0" fillId="6" borderId="7" xfId="0" applyFill="1" applyBorder="1" applyAlignment="1">
      <alignment horizontal="center" vertical="center" wrapText="1"/>
    </xf>
    <xf numFmtId="0" fontId="0" fillId="6" borderId="0" xfId="0" applyFill="1"/>
    <xf numFmtId="0" fontId="0" fillId="6" borderId="2" xfId="0" applyFill="1" applyBorder="1"/>
    <xf numFmtId="164" fontId="8" fillId="6" borderId="4" xfId="0" applyNumberFormat="1" applyFont="1" applyFill="1" applyBorder="1" applyAlignment="1">
      <alignment horizontal="center" vertical="center" shrinkToFit="1"/>
    </xf>
    <xf numFmtId="164" fontId="8" fillId="6" borderId="4" xfId="0" applyNumberFormat="1" applyFont="1" applyFill="1" applyBorder="1" applyAlignment="1">
      <alignment horizontal="center" vertical="top" shrinkToFit="1"/>
    </xf>
    <xf numFmtId="0" fontId="6" fillId="7" borderId="1" xfId="0" applyFont="1" applyFill="1" applyBorder="1" applyAlignment="1">
      <alignment horizontal="left" vertical="top"/>
    </xf>
    <xf numFmtId="164" fontId="6" fillId="7" borderId="1" xfId="0" applyNumberFormat="1" applyFont="1" applyFill="1" applyBorder="1" applyAlignment="1">
      <alignment horizontal="left" vertical="top"/>
    </xf>
    <xf numFmtId="1" fontId="6" fillId="7" borderId="1" xfId="0" applyNumberFormat="1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 vertical="top"/>
    </xf>
    <xf numFmtId="1" fontId="0" fillId="7" borderId="3" xfId="0" applyNumberFormat="1" applyFill="1" applyBorder="1"/>
    <xf numFmtId="0" fontId="0" fillId="7" borderId="2" xfId="0" applyFill="1" applyBorder="1"/>
    <xf numFmtId="0" fontId="0" fillId="7" borderId="7" xfId="0" applyFill="1" applyBorder="1" applyAlignment="1">
      <alignment horizontal="center" vertical="center" wrapText="1"/>
    </xf>
    <xf numFmtId="0" fontId="0" fillId="7" borderId="0" xfId="0" applyFill="1"/>
    <xf numFmtId="0" fontId="22" fillId="5" borderId="3" xfId="0" applyFont="1" applyFill="1" applyBorder="1"/>
    <xf numFmtId="0" fontId="22" fillId="6" borderId="3" xfId="0" applyFont="1" applyFill="1" applyBorder="1"/>
    <xf numFmtId="0" fontId="22" fillId="7" borderId="3" xfId="0" applyFont="1" applyFill="1" applyBorder="1"/>
    <xf numFmtId="0" fontId="22" fillId="0" borderId="3" xfId="0" applyFont="1" applyBorder="1"/>
    <xf numFmtId="0" fontId="18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5" fillId="9" borderId="3" xfId="0" applyFont="1" applyFill="1" applyBorder="1" applyAlignment="1">
      <alignment horizontal="center" vertical="top" wrapText="1"/>
    </xf>
    <xf numFmtId="164" fontId="5" fillId="10" borderId="1" xfId="0" applyNumberFormat="1" applyFont="1" applyFill="1" applyBorder="1" applyAlignment="1">
      <alignment horizontal="left" vertical="top" wrapText="1"/>
    </xf>
    <xf numFmtId="0" fontId="24" fillId="0" borderId="2" xfId="3" applyFill="1" applyProtection="1"/>
    <xf numFmtId="0" fontId="26" fillId="0" borderId="2" xfId="3" applyFont="1" applyFill="1" applyAlignment="1" applyProtection="1">
      <alignment horizontal="center"/>
    </xf>
    <xf numFmtId="0" fontId="24" fillId="0" borderId="2" xfId="3" applyFill="1" applyAlignment="1" applyProtection="1">
      <alignment horizontal="center"/>
    </xf>
    <xf numFmtId="164" fontId="24" fillId="0" borderId="2" xfId="3" applyNumberFormat="1" applyFill="1" applyAlignment="1" applyProtection="1">
      <alignment horizontal="center"/>
    </xf>
    <xf numFmtId="0" fontId="6" fillId="10" borderId="1" xfId="0" applyFont="1" applyFill="1" applyBorder="1" applyAlignment="1">
      <alignment horizontal="left" vertical="top"/>
    </xf>
    <xf numFmtId="164" fontId="6" fillId="11" borderId="1" xfId="0" applyNumberFormat="1" applyFont="1" applyFill="1" applyBorder="1" applyAlignment="1">
      <alignment horizontal="left" vertical="top"/>
    </xf>
    <xf numFmtId="164" fontId="6" fillId="12" borderId="1" xfId="0" applyNumberFormat="1" applyFont="1" applyFill="1" applyBorder="1" applyAlignment="1">
      <alignment horizontal="left" vertical="top"/>
    </xf>
    <xf numFmtId="0" fontId="13" fillId="13" borderId="0" xfId="2" applyFill="1" applyAlignment="1">
      <alignment vertical="center"/>
    </xf>
    <xf numFmtId="0" fontId="13" fillId="0" borderId="0" xfId="2"/>
    <xf numFmtId="164" fontId="6" fillId="14" borderId="1" xfId="0" applyNumberFormat="1" applyFont="1" applyFill="1" applyBorder="1" applyAlignment="1">
      <alignment horizontal="left" vertical="top"/>
    </xf>
    <xf numFmtId="164" fontId="6" fillId="15" borderId="1" xfId="0" applyNumberFormat="1" applyFont="1" applyFill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14" fontId="0" fillId="6" borderId="3" xfId="0" applyNumberFormat="1" applyFill="1" applyBorder="1"/>
    <xf numFmtId="0" fontId="0" fillId="6" borderId="3" xfId="0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left" vertical="top"/>
    </xf>
    <xf numFmtId="164" fontId="6" fillId="17" borderId="1" xfId="0" applyNumberFormat="1" applyFont="1" applyFill="1" applyBorder="1" applyAlignment="1">
      <alignment horizontal="left" vertical="top"/>
    </xf>
    <xf numFmtId="0" fontId="13" fillId="13" borderId="0" xfId="2" applyFill="1" applyAlignment="1">
      <alignment horizontal="center" vertical="center"/>
    </xf>
    <xf numFmtId="0" fontId="27" fillId="0" borderId="0" xfId="0" applyFont="1"/>
    <xf numFmtId="164" fontId="6" fillId="18" borderId="1" xfId="0" applyNumberFormat="1" applyFont="1" applyFill="1" applyBorder="1" applyAlignment="1">
      <alignment horizontal="left" vertical="top"/>
    </xf>
    <xf numFmtId="164" fontId="6" fillId="19" borderId="1" xfId="0" applyNumberFormat="1" applyFont="1" applyFill="1" applyBorder="1" applyAlignment="1">
      <alignment horizontal="left" vertical="top"/>
    </xf>
    <xf numFmtId="0" fontId="0" fillId="20" borderId="3" xfId="0" applyFill="1" applyBorder="1" applyAlignment="1">
      <alignment horizontal="center" vertical="center" wrapText="1"/>
    </xf>
    <xf numFmtId="164" fontId="6" fillId="21" borderId="1" xfId="0" applyNumberFormat="1" applyFont="1" applyFill="1" applyBorder="1" applyAlignment="1">
      <alignment horizontal="left" vertical="top"/>
    </xf>
    <xf numFmtId="0" fontId="28" fillId="0" borderId="0" xfId="0" applyFont="1"/>
    <xf numFmtId="0" fontId="6" fillId="12" borderId="1" xfId="0" applyFont="1" applyFill="1" applyBorder="1" applyAlignment="1">
      <alignment horizontal="left" vertical="top"/>
    </xf>
    <xf numFmtId="0" fontId="0" fillId="12" borderId="7" xfId="0" applyFill="1" applyBorder="1" applyAlignment="1">
      <alignment horizontal="center" vertical="center" wrapText="1"/>
    </xf>
    <xf numFmtId="14" fontId="0" fillId="8" borderId="3" xfId="0" applyNumberFormat="1" applyFill="1" applyBorder="1"/>
    <xf numFmtId="0" fontId="0" fillId="0" borderId="2" xfId="0" applyBorder="1"/>
    <xf numFmtId="0" fontId="15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65" fontId="12" fillId="0" borderId="1" xfId="1" applyNumberFormat="1" applyFont="1" applyBorder="1" applyAlignment="1">
      <alignment horizontal="center" vertical="center" wrapText="1" readingOrder="1"/>
    </xf>
    <xf numFmtId="0" fontId="10" fillId="0" borderId="5" xfId="1" applyFont="1" applyBorder="1" applyAlignment="1">
      <alignment vertical="top" wrapText="1"/>
    </xf>
    <xf numFmtId="0" fontId="11" fillId="0" borderId="2" xfId="1" applyFont="1" applyAlignment="1">
      <alignment horizontal="right" vertical="top" wrapText="1" readingOrder="1"/>
    </xf>
    <xf numFmtId="0" fontId="10" fillId="0" borderId="2" xfId="1" applyFont="1"/>
    <xf numFmtId="0" fontId="12" fillId="0" borderId="1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vertical="top" wrapText="1"/>
    </xf>
    <xf numFmtId="0" fontId="12" fillId="0" borderId="1" xfId="1" applyFont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0" fillId="3" borderId="5" xfId="1" applyFont="1" applyFill="1" applyBorder="1" applyAlignment="1">
      <alignment vertical="top" wrapText="1"/>
    </xf>
    <xf numFmtId="0" fontId="5" fillId="0" borderId="1" xfId="1" applyFont="1" applyBorder="1" applyAlignment="1">
      <alignment horizontal="center" vertical="top" wrapText="1" readingOrder="1"/>
    </xf>
    <xf numFmtId="0" fontId="25" fillId="0" borderId="2" xfId="3" applyFont="1" applyFill="1" applyAlignment="1" applyProtection="1">
      <alignment horizontal="center"/>
    </xf>
    <xf numFmtId="0" fontId="24" fillId="0" borderId="2" xfId="3" applyFill="1" applyProtection="1"/>
    <xf numFmtId="0" fontId="0" fillId="0" borderId="3" xfId="0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top"/>
    </xf>
    <xf numFmtId="164" fontId="8" fillId="8" borderId="1" xfId="0" applyNumberFormat="1" applyFont="1" applyFill="1" applyBorder="1" applyAlignment="1">
      <alignment horizontal="left" vertical="top"/>
    </xf>
    <xf numFmtId="1" fontId="8" fillId="8" borderId="1" xfId="0" applyNumberFormat="1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center" vertical="top"/>
    </xf>
    <xf numFmtId="1" fontId="8" fillId="8" borderId="3" xfId="0" applyNumberFormat="1" applyFont="1" applyFill="1" applyBorder="1"/>
    <xf numFmtId="164" fontId="8" fillId="8" borderId="4" xfId="0" applyNumberFormat="1" applyFont="1" applyFill="1" applyBorder="1" applyAlignment="1">
      <alignment horizontal="left" vertical="top" shrinkToFit="1"/>
    </xf>
    <xf numFmtId="0" fontId="8" fillId="8" borderId="7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left" vertical="top"/>
    </xf>
    <xf numFmtId="0" fontId="8" fillId="0" borderId="2" xfId="0" applyFont="1" applyBorder="1"/>
    <xf numFmtId="0" fontId="8" fillId="5" borderId="3" xfId="0" applyFont="1" applyFill="1" applyBorder="1" applyAlignment="1">
      <alignment horizontal="center" vertical="center" wrapText="1"/>
    </xf>
    <xf numFmtId="0" fontId="8" fillId="8" borderId="3" xfId="0" applyFont="1" applyFill="1" applyBorder="1"/>
    <xf numFmtId="0" fontId="8" fillId="5" borderId="3" xfId="0" applyFont="1" applyFill="1" applyBorder="1"/>
    <xf numFmtId="0" fontId="8" fillId="8" borderId="3" xfId="0" applyFont="1" applyFill="1" applyBorder="1" applyAlignment="1">
      <alignment horizontal="center" vertical="center" wrapText="1"/>
    </xf>
    <xf numFmtId="0" fontId="8" fillId="8" borderId="0" xfId="0" applyFont="1" applyFill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741931" cy="386715"/>
    <xdr:pic>
      <xdr:nvPicPr>
        <xdr:cNvPr id="2" name="Picture 1">
          <a:extLst>
            <a:ext uri="{FF2B5EF4-FFF2-40B4-BE49-F238E27FC236}">
              <a16:creationId xmlns:a16="http://schemas.microsoft.com/office/drawing/2014/main" id="{54CBCFCE-8467-40A1-B515-8E6FFCDB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" name="Picture 21">
          <a:extLst>
            <a:ext uri="{FF2B5EF4-FFF2-40B4-BE49-F238E27FC236}">
              <a16:creationId xmlns:a16="http://schemas.microsoft.com/office/drawing/2014/main" id="{2B268A4D-7DA6-4C26-AB30-E2E7ECCA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" name="Picture 22">
          <a:extLst>
            <a:ext uri="{FF2B5EF4-FFF2-40B4-BE49-F238E27FC236}">
              <a16:creationId xmlns:a16="http://schemas.microsoft.com/office/drawing/2014/main" id="{6BCEF890-76B4-4B72-9288-84E7C3A5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" name="Picture 23">
          <a:extLst>
            <a:ext uri="{FF2B5EF4-FFF2-40B4-BE49-F238E27FC236}">
              <a16:creationId xmlns:a16="http://schemas.microsoft.com/office/drawing/2014/main" id="{E4B38F9D-F29F-433A-A18A-F16D16360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" name="Picture 24">
          <a:extLst>
            <a:ext uri="{FF2B5EF4-FFF2-40B4-BE49-F238E27FC236}">
              <a16:creationId xmlns:a16="http://schemas.microsoft.com/office/drawing/2014/main" id="{6D05DEFB-50B1-42A9-B500-9446C1B8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" name="Picture 25">
          <a:extLst>
            <a:ext uri="{FF2B5EF4-FFF2-40B4-BE49-F238E27FC236}">
              <a16:creationId xmlns:a16="http://schemas.microsoft.com/office/drawing/2014/main" id="{01752E90-7BB0-4AF5-89C5-4A86E169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" name="Picture 26">
          <a:extLst>
            <a:ext uri="{FF2B5EF4-FFF2-40B4-BE49-F238E27FC236}">
              <a16:creationId xmlns:a16="http://schemas.microsoft.com/office/drawing/2014/main" id="{C1EE63BF-9458-405E-9F9F-6E1875900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" name="Picture 27">
          <a:extLst>
            <a:ext uri="{FF2B5EF4-FFF2-40B4-BE49-F238E27FC236}">
              <a16:creationId xmlns:a16="http://schemas.microsoft.com/office/drawing/2014/main" id="{C84DBE05-63AF-4380-BE68-DC9E02BD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" name="Picture 28">
          <a:extLst>
            <a:ext uri="{FF2B5EF4-FFF2-40B4-BE49-F238E27FC236}">
              <a16:creationId xmlns:a16="http://schemas.microsoft.com/office/drawing/2014/main" id="{DF0B9A8F-BB87-4678-AE57-E0274D7B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" name="Picture 29">
          <a:extLst>
            <a:ext uri="{FF2B5EF4-FFF2-40B4-BE49-F238E27FC236}">
              <a16:creationId xmlns:a16="http://schemas.microsoft.com/office/drawing/2014/main" id="{32126CA4-4DBC-485E-8C01-4C24B6C0E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" name="Picture 30">
          <a:extLst>
            <a:ext uri="{FF2B5EF4-FFF2-40B4-BE49-F238E27FC236}">
              <a16:creationId xmlns:a16="http://schemas.microsoft.com/office/drawing/2014/main" id="{B05DBF1D-59ED-481D-A5BF-65D8BD079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" name="Picture 31">
          <a:extLst>
            <a:ext uri="{FF2B5EF4-FFF2-40B4-BE49-F238E27FC236}">
              <a16:creationId xmlns:a16="http://schemas.microsoft.com/office/drawing/2014/main" id="{E81E670D-FE67-49B5-A37D-9F84DAF3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" name="Picture 32">
          <a:extLst>
            <a:ext uri="{FF2B5EF4-FFF2-40B4-BE49-F238E27FC236}">
              <a16:creationId xmlns:a16="http://schemas.microsoft.com/office/drawing/2014/main" id="{B2C4B311-14B1-4691-8A6D-7C571A0C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" name="Picture 33">
          <a:extLst>
            <a:ext uri="{FF2B5EF4-FFF2-40B4-BE49-F238E27FC236}">
              <a16:creationId xmlns:a16="http://schemas.microsoft.com/office/drawing/2014/main" id="{0E96BC60-3398-413F-8F7B-3B9590A2D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" name="Picture 34">
          <a:extLst>
            <a:ext uri="{FF2B5EF4-FFF2-40B4-BE49-F238E27FC236}">
              <a16:creationId xmlns:a16="http://schemas.microsoft.com/office/drawing/2014/main" id="{DF4C2EED-A4EA-4F20-ACE5-74DFA6453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" name="Picture 35">
          <a:extLst>
            <a:ext uri="{FF2B5EF4-FFF2-40B4-BE49-F238E27FC236}">
              <a16:creationId xmlns:a16="http://schemas.microsoft.com/office/drawing/2014/main" id="{F0AF2BAB-2310-4E04-B87F-670C8B21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" name="Picture 36">
          <a:extLst>
            <a:ext uri="{FF2B5EF4-FFF2-40B4-BE49-F238E27FC236}">
              <a16:creationId xmlns:a16="http://schemas.microsoft.com/office/drawing/2014/main" id="{59143CEA-4A8E-4B51-877A-107FBA48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" name="Picture 37">
          <a:extLst>
            <a:ext uri="{FF2B5EF4-FFF2-40B4-BE49-F238E27FC236}">
              <a16:creationId xmlns:a16="http://schemas.microsoft.com/office/drawing/2014/main" id="{80F4075B-CA72-4499-BA33-D810CC012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" name="Picture 38">
          <a:extLst>
            <a:ext uri="{FF2B5EF4-FFF2-40B4-BE49-F238E27FC236}">
              <a16:creationId xmlns:a16="http://schemas.microsoft.com/office/drawing/2014/main" id="{87CC9CCD-DCB3-49EA-9C45-E4C32F60D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" name="Picture 39">
          <a:extLst>
            <a:ext uri="{FF2B5EF4-FFF2-40B4-BE49-F238E27FC236}">
              <a16:creationId xmlns:a16="http://schemas.microsoft.com/office/drawing/2014/main" id="{81822499-DA90-40F2-99D9-2795B62F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" name="Picture 40">
          <a:extLst>
            <a:ext uri="{FF2B5EF4-FFF2-40B4-BE49-F238E27FC236}">
              <a16:creationId xmlns:a16="http://schemas.microsoft.com/office/drawing/2014/main" id="{1376E4B6-C180-4BEF-87C2-7F1F7591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" name="Picture 41">
          <a:extLst>
            <a:ext uri="{FF2B5EF4-FFF2-40B4-BE49-F238E27FC236}">
              <a16:creationId xmlns:a16="http://schemas.microsoft.com/office/drawing/2014/main" id="{6DE95D64-7D77-42D2-8C57-698DA2E39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" name="Picture 42">
          <a:extLst>
            <a:ext uri="{FF2B5EF4-FFF2-40B4-BE49-F238E27FC236}">
              <a16:creationId xmlns:a16="http://schemas.microsoft.com/office/drawing/2014/main" id="{5566F817-6B00-40EB-BD1B-63B5FD3C4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" name="Picture 43">
          <a:extLst>
            <a:ext uri="{FF2B5EF4-FFF2-40B4-BE49-F238E27FC236}">
              <a16:creationId xmlns:a16="http://schemas.microsoft.com/office/drawing/2014/main" id="{B5FB55AC-6328-49D3-83CA-E7C1AC92F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" name="Picture 44">
          <a:extLst>
            <a:ext uri="{FF2B5EF4-FFF2-40B4-BE49-F238E27FC236}">
              <a16:creationId xmlns:a16="http://schemas.microsoft.com/office/drawing/2014/main" id="{732B8139-00F5-4C01-BCD6-B490A0F1C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" name="Picture 45">
          <a:extLst>
            <a:ext uri="{FF2B5EF4-FFF2-40B4-BE49-F238E27FC236}">
              <a16:creationId xmlns:a16="http://schemas.microsoft.com/office/drawing/2014/main" id="{1D9601CE-7012-435F-AB78-17C8D4BB1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" name="Picture 46">
          <a:extLst>
            <a:ext uri="{FF2B5EF4-FFF2-40B4-BE49-F238E27FC236}">
              <a16:creationId xmlns:a16="http://schemas.microsoft.com/office/drawing/2014/main" id="{E4B1A35B-8B60-458C-A9DA-1900B2E9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" name="Picture 47">
          <a:extLst>
            <a:ext uri="{FF2B5EF4-FFF2-40B4-BE49-F238E27FC236}">
              <a16:creationId xmlns:a16="http://schemas.microsoft.com/office/drawing/2014/main" id="{20B6651A-C2B8-4FA2-9820-D0CC04BD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" name="Picture 48">
          <a:extLst>
            <a:ext uri="{FF2B5EF4-FFF2-40B4-BE49-F238E27FC236}">
              <a16:creationId xmlns:a16="http://schemas.microsoft.com/office/drawing/2014/main" id="{B775F85A-6247-4B65-B1F1-C9271D00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" name="Picture 49">
          <a:extLst>
            <a:ext uri="{FF2B5EF4-FFF2-40B4-BE49-F238E27FC236}">
              <a16:creationId xmlns:a16="http://schemas.microsoft.com/office/drawing/2014/main" id="{791ECDEF-B13F-4364-ABFA-D6923AC4E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2" name="Picture 50">
          <a:extLst>
            <a:ext uri="{FF2B5EF4-FFF2-40B4-BE49-F238E27FC236}">
              <a16:creationId xmlns:a16="http://schemas.microsoft.com/office/drawing/2014/main" id="{21089E10-11E7-41A4-8AF6-5616C838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3" name="Picture 51">
          <a:extLst>
            <a:ext uri="{FF2B5EF4-FFF2-40B4-BE49-F238E27FC236}">
              <a16:creationId xmlns:a16="http://schemas.microsoft.com/office/drawing/2014/main" id="{0CEC0294-2B24-4471-ADDC-4118EBF93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4" name="Picture 52">
          <a:extLst>
            <a:ext uri="{FF2B5EF4-FFF2-40B4-BE49-F238E27FC236}">
              <a16:creationId xmlns:a16="http://schemas.microsoft.com/office/drawing/2014/main" id="{EA8FA85A-A197-48F8-ACD8-D73822882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5" name="Picture 53">
          <a:extLst>
            <a:ext uri="{FF2B5EF4-FFF2-40B4-BE49-F238E27FC236}">
              <a16:creationId xmlns:a16="http://schemas.microsoft.com/office/drawing/2014/main" id="{D21B8F80-0CB9-4F90-97E6-76CA71EE8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6" name="Picture 54">
          <a:extLst>
            <a:ext uri="{FF2B5EF4-FFF2-40B4-BE49-F238E27FC236}">
              <a16:creationId xmlns:a16="http://schemas.microsoft.com/office/drawing/2014/main" id="{81DE727F-4497-41AD-B70F-1029AB6A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7" name="Picture 55">
          <a:extLst>
            <a:ext uri="{FF2B5EF4-FFF2-40B4-BE49-F238E27FC236}">
              <a16:creationId xmlns:a16="http://schemas.microsoft.com/office/drawing/2014/main" id="{90DFF817-3EAF-439E-A220-8D87EA510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8" name="Picture 56">
          <a:extLst>
            <a:ext uri="{FF2B5EF4-FFF2-40B4-BE49-F238E27FC236}">
              <a16:creationId xmlns:a16="http://schemas.microsoft.com/office/drawing/2014/main" id="{B3C9712B-A47B-4025-9652-1C5F61C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9" name="Picture 57">
          <a:extLst>
            <a:ext uri="{FF2B5EF4-FFF2-40B4-BE49-F238E27FC236}">
              <a16:creationId xmlns:a16="http://schemas.microsoft.com/office/drawing/2014/main" id="{BCCCFA41-9922-41F3-8506-C6ABEA90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0" name="Picture 58">
          <a:extLst>
            <a:ext uri="{FF2B5EF4-FFF2-40B4-BE49-F238E27FC236}">
              <a16:creationId xmlns:a16="http://schemas.microsoft.com/office/drawing/2014/main" id="{478D3BE7-0611-478E-9FEE-61622738D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1" name="Picture 59">
          <a:extLst>
            <a:ext uri="{FF2B5EF4-FFF2-40B4-BE49-F238E27FC236}">
              <a16:creationId xmlns:a16="http://schemas.microsoft.com/office/drawing/2014/main" id="{F5B1E335-0C28-482D-B827-B281DCE5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2" name="Picture 60">
          <a:extLst>
            <a:ext uri="{FF2B5EF4-FFF2-40B4-BE49-F238E27FC236}">
              <a16:creationId xmlns:a16="http://schemas.microsoft.com/office/drawing/2014/main" id="{DC6A495C-0921-4D9D-BCC9-C7CA6A2D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3" name="Picture 61">
          <a:extLst>
            <a:ext uri="{FF2B5EF4-FFF2-40B4-BE49-F238E27FC236}">
              <a16:creationId xmlns:a16="http://schemas.microsoft.com/office/drawing/2014/main" id="{B213C8C2-3E87-40E3-8DDE-9944E511C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4" name="Picture 62">
          <a:extLst>
            <a:ext uri="{FF2B5EF4-FFF2-40B4-BE49-F238E27FC236}">
              <a16:creationId xmlns:a16="http://schemas.microsoft.com/office/drawing/2014/main" id="{3088526A-340C-447F-BBC9-84BAA2F1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5" name="Picture 63">
          <a:extLst>
            <a:ext uri="{FF2B5EF4-FFF2-40B4-BE49-F238E27FC236}">
              <a16:creationId xmlns:a16="http://schemas.microsoft.com/office/drawing/2014/main" id="{79513D3C-D2EE-4507-9D1F-AFAB6DAF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6" name="Picture 64">
          <a:extLst>
            <a:ext uri="{FF2B5EF4-FFF2-40B4-BE49-F238E27FC236}">
              <a16:creationId xmlns:a16="http://schemas.microsoft.com/office/drawing/2014/main" id="{F2E8BE04-8BF8-4210-A8CF-F840DD026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7" name="Picture 65">
          <a:extLst>
            <a:ext uri="{FF2B5EF4-FFF2-40B4-BE49-F238E27FC236}">
              <a16:creationId xmlns:a16="http://schemas.microsoft.com/office/drawing/2014/main" id="{51175F02-607E-4E41-87E0-EFB0EDFC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8" name="Picture 66">
          <a:extLst>
            <a:ext uri="{FF2B5EF4-FFF2-40B4-BE49-F238E27FC236}">
              <a16:creationId xmlns:a16="http://schemas.microsoft.com/office/drawing/2014/main" id="{F5091FC3-CF0A-49C3-BF2F-2070E0960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49" name="Picture 67">
          <a:extLst>
            <a:ext uri="{FF2B5EF4-FFF2-40B4-BE49-F238E27FC236}">
              <a16:creationId xmlns:a16="http://schemas.microsoft.com/office/drawing/2014/main" id="{14C7EB1C-315F-4DF0-9AC4-90F77F99B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0" name="Picture 68">
          <a:extLst>
            <a:ext uri="{FF2B5EF4-FFF2-40B4-BE49-F238E27FC236}">
              <a16:creationId xmlns:a16="http://schemas.microsoft.com/office/drawing/2014/main" id="{9A85AC10-DA92-45DF-953F-65113BBAE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1" name="Picture 69">
          <a:extLst>
            <a:ext uri="{FF2B5EF4-FFF2-40B4-BE49-F238E27FC236}">
              <a16:creationId xmlns:a16="http://schemas.microsoft.com/office/drawing/2014/main" id="{1EE06BD9-F2EA-4973-B70E-A28E9BFF3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2" name="Picture 70">
          <a:extLst>
            <a:ext uri="{FF2B5EF4-FFF2-40B4-BE49-F238E27FC236}">
              <a16:creationId xmlns:a16="http://schemas.microsoft.com/office/drawing/2014/main" id="{C960E526-93E1-48AA-8525-6A71EEDB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3" name="Picture 71">
          <a:extLst>
            <a:ext uri="{FF2B5EF4-FFF2-40B4-BE49-F238E27FC236}">
              <a16:creationId xmlns:a16="http://schemas.microsoft.com/office/drawing/2014/main" id="{20552E6B-B1C3-4976-AE71-6CA22678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4" name="Picture 72">
          <a:extLst>
            <a:ext uri="{FF2B5EF4-FFF2-40B4-BE49-F238E27FC236}">
              <a16:creationId xmlns:a16="http://schemas.microsoft.com/office/drawing/2014/main" id="{423C554B-3C5E-49AC-A268-C929127B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5" name="Picture 73">
          <a:extLst>
            <a:ext uri="{FF2B5EF4-FFF2-40B4-BE49-F238E27FC236}">
              <a16:creationId xmlns:a16="http://schemas.microsoft.com/office/drawing/2014/main" id="{ED3F8D4D-45E9-4DCB-8CA7-94DC13E66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6" name="Picture 74">
          <a:extLst>
            <a:ext uri="{FF2B5EF4-FFF2-40B4-BE49-F238E27FC236}">
              <a16:creationId xmlns:a16="http://schemas.microsoft.com/office/drawing/2014/main" id="{3378578E-FCDF-4286-8F5A-2617064D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7" name="Picture 75">
          <a:extLst>
            <a:ext uri="{FF2B5EF4-FFF2-40B4-BE49-F238E27FC236}">
              <a16:creationId xmlns:a16="http://schemas.microsoft.com/office/drawing/2014/main" id="{4A5B6A1C-E24C-4A96-9C95-4C102C9EA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8" name="Picture 76">
          <a:extLst>
            <a:ext uri="{FF2B5EF4-FFF2-40B4-BE49-F238E27FC236}">
              <a16:creationId xmlns:a16="http://schemas.microsoft.com/office/drawing/2014/main" id="{E0178E99-6CC2-4559-95BD-A110FB64D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59" name="Picture 77">
          <a:extLst>
            <a:ext uri="{FF2B5EF4-FFF2-40B4-BE49-F238E27FC236}">
              <a16:creationId xmlns:a16="http://schemas.microsoft.com/office/drawing/2014/main" id="{774C7A9B-2059-43AD-A68A-34823F54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0" name="Picture 78">
          <a:extLst>
            <a:ext uri="{FF2B5EF4-FFF2-40B4-BE49-F238E27FC236}">
              <a16:creationId xmlns:a16="http://schemas.microsoft.com/office/drawing/2014/main" id="{C785E084-62AA-4208-95C5-3B97A478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1" name="Picture 79">
          <a:extLst>
            <a:ext uri="{FF2B5EF4-FFF2-40B4-BE49-F238E27FC236}">
              <a16:creationId xmlns:a16="http://schemas.microsoft.com/office/drawing/2014/main" id="{8C7D9156-B035-4920-A01A-638A553B3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2" name="Picture 80">
          <a:extLst>
            <a:ext uri="{FF2B5EF4-FFF2-40B4-BE49-F238E27FC236}">
              <a16:creationId xmlns:a16="http://schemas.microsoft.com/office/drawing/2014/main" id="{89D867F7-8132-4AF2-8A2F-FF7243C7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3" name="Picture 81">
          <a:extLst>
            <a:ext uri="{FF2B5EF4-FFF2-40B4-BE49-F238E27FC236}">
              <a16:creationId xmlns:a16="http://schemas.microsoft.com/office/drawing/2014/main" id="{8A7030B3-167D-4040-902D-5D8D0F5C2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4" name="Picture 82">
          <a:extLst>
            <a:ext uri="{FF2B5EF4-FFF2-40B4-BE49-F238E27FC236}">
              <a16:creationId xmlns:a16="http://schemas.microsoft.com/office/drawing/2014/main" id="{11441EEF-532D-4156-B86C-7454959C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5" name="Picture 83">
          <a:extLst>
            <a:ext uri="{FF2B5EF4-FFF2-40B4-BE49-F238E27FC236}">
              <a16:creationId xmlns:a16="http://schemas.microsoft.com/office/drawing/2014/main" id="{499C7477-0A34-4D1A-890E-1B6AB12B0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6" name="Picture 84">
          <a:extLst>
            <a:ext uri="{FF2B5EF4-FFF2-40B4-BE49-F238E27FC236}">
              <a16:creationId xmlns:a16="http://schemas.microsoft.com/office/drawing/2014/main" id="{E2C2B2C9-7A98-48AB-BB26-041CB5688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7" name="Picture 85">
          <a:extLst>
            <a:ext uri="{FF2B5EF4-FFF2-40B4-BE49-F238E27FC236}">
              <a16:creationId xmlns:a16="http://schemas.microsoft.com/office/drawing/2014/main" id="{4584CF86-2A91-4768-812C-55BC5A712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8" name="Picture 86">
          <a:extLst>
            <a:ext uri="{FF2B5EF4-FFF2-40B4-BE49-F238E27FC236}">
              <a16:creationId xmlns:a16="http://schemas.microsoft.com/office/drawing/2014/main" id="{AC8D34A5-7A11-4516-82B2-244259288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69" name="Picture 87">
          <a:extLst>
            <a:ext uri="{FF2B5EF4-FFF2-40B4-BE49-F238E27FC236}">
              <a16:creationId xmlns:a16="http://schemas.microsoft.com/office/drawing/2014/main" id="{0CDBFF28-2A96-41B1-97AB-460735C4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0" name="Picture 88">
          <a:extLst>
            <a:ext uri="{FF2B5EF4-FFF2-40B4-BE49-F238E27FC236}">
              <a16:creationId xmlns:a16="http://schemas.microsoft.com/office/drawing/2014/main" id="{6A766173-AC40-46AB-9DA1-E1CB4443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1" name="Picture 89">
          <a:extLst>
            <a:ext uri="{FF2B5EF4-FFF2-40B4-BE49-F238E27FC236}">
              <a16:creationId xmlns:a16="http://schemas.microsoft.com/office/drawing/2014/main" id="{4ABAB93E-42AA-4DCE-B285-A64AAECF0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2" name="Picture 90">
          <a:extLst>
            <a:ext uri="{FF2B5EF4-FFF2-40B4-BE49-F238E27FC236}">
              <a16:creationId xmlns:a16="http://schemas.microsoft.com/office/drawing/2014/main" id="{35E132F0-1D3E-4C88-9F4D-B2A78D4F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3" name="Picture 91">
          <a:extLst>
            <a:ext uri="{FF2B5EF4-FFF2-40B4-BE49-F238E27FC236}">
              <a16:creationId xmlns:a16="http://schemas.microsoft.com/office/drawing/2014/main" id="{0C6F7AD2-3DD3-4ED4-8674-C8AE45ACB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4" name="Picture 92">
          <a:extLst>
            <a:ext uri="{FF2B5EF4-FFF2-40B4-BE49-F238E27FC236}">
              <a16:creationId xmlns:a16="http://schemas.microsoft.com/office/drawing/2014/main" id="{88D47213-04EA-4B9A-B34D-AEE2F450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5" name="Picture 93">
          <a:extLst>
            <a:ext uri="{FF2B5EF4-FFF2-40B4-BE49-F238E27FC236}">
              <a16:creationId xmlns:a16="http://schemas.microsoft.com/office/drawing/2014/main" id="{2B19E9DA-0ACD-426C-99B3-081B66D6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6" name="Picture 94">
          <a:extLst>
            <a:ext uri="{FF2B5EF4-FFF2-40B4-BE49-F238E27FC236}">
              <a16:creationId xmlns:a16="http://schemas.microsoft.com/office/drawing/2014/main" id="{7C8E294E-D4DF-45D8-8A7B-98237E06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7" name="Picture 95">
          <a:extLst>
            <a:ext uri="{FF2B5EF4-FFF2-40B4-BE49-F238E27FC236}">
              <a16:creationId xmlns:a16="http://schemas.microsoft.com/office/drawing/2014/main" id="{58987C60-305B-490C-B86A-79FF7F21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8" name="Picture 96">
          <a:extLst>
            <a:ext uri="{FF2B5EF4-FFF2-40B4-BE49-F238E27FC236}">
              <a16:creationId xmlns:a16="http://schemas.microsoft.com/office/drawing/2014/main" id="{3510F59B-4EFE-4080-8290-5E64D87CF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79" name="Picture 97">
          <a:extLst>
            <a:ext uri="{FF2B5EF4-FFF2-40B4-BE49-F238E27FC236}">
              <a16:creationId xmlns:a16="http://schemas.microsoft.com/office/drawing/2014/main" id="{B573B1FF-D2A6-4B8F-B022-F405D9C9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0" name="Picture 98">
          <a:extLst>
            <a:ext uri="{FF2B5EF4-FFF2-40B4-BE49-F238E27FC236}">
              <a16:creationId xmlns:a16="http://schemas.microsoft.com/office/drawing/2014/main" id="{C1CC40E6-B739-4256-AD88-E71609A9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1" name="Picture 99">
          <a:extLst>
            <a:ext uri="{FF2B5EF4-FFF2-40B4-BE49-F238E27FC236}">
              <a16:creationId xmlns:a16="http://schemas.microsoft.com/office/drawing/2014/main" id="{1CDBAE6C-9D81-409F-8562-BEB4977D1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2" name="Picture 100">
          <a:extLst>
            <a:ext uri="{FF2B5EF4-FFF2-40B4-BE49-F238E27FC236}">
              <a16:creationId xmlns:a16="http://schemas.microsoft.com/office/drawing/2014/main" id="{0705B4C8-58D2-4D4C-9FEA-F3B1A26DD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3" name="Picture 101">
          <a:extLst>
            <a:ext uri="{FF2B5EF4-FFF2-40B4-BE49-F238E27FC236}">
              <a16:creationId xmlns:a16="http://schemas.microsoft.com/office/drawing/2014/main" id="{620C1A11-702E-4D6F-A05A-FCA68D76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4" name="Picture 102">
          <a:extLst>
            <a:ext uri="{FF2B5EF4-FFF2-40B4-BE49-F238E27FC236}">
              <a16:creationId xmlns:a16="http://schemas.microsoft.com/office/drawing/2014/main" id="{904D8CD6-7188-4D55-81E0-7EAF3D13B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5" name="Picture 103">
          <a:extLst>
            <a:ext uri="{FF2B5EF4-FFF2-40B4-BE49-F238E27FC236}">
              <a16:creationId xmlns:a16="http://schemas.microsoft.com/office/drawing/2014/main" id="{5BADBBBF-49BA-4BA2-83AE-24C4F9DC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6" name="Picture 104">
          <a:extLst>
            <a:ext uri="{FF2B5EF4-FFF2-40B4-BE49-F238E27FC236}">
              <a16:creationId xmlns:a16="http://schemas.microsoft.com/office/drawing/2014/main" id="{63399CCB-258B-42BB-ACBB-33CEA76D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7" name="Picture 105">
          <a:extLst>
            <a:ext uri="{FF2B5EF4-FFF2-40B4-BE49-F238E27FC236}">
              <a16:creationId xmlns:a16="http://schemas.microsoft.com/office/drawing/2014/main" id="{2C571BFB-AEF0-4D36-971C-080BA368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8" name="Picture 106">
          <a:extLst>
            <a:ext uri="{FF2B5EF4-FFF2-40B4-BE49-F238E27FC236}">
              <a16:creationId xmlns:a16="http://schemas.microsoft.com/office/drawing/2014/main" id="{1480E64B-7E4F-4626-997C-8CBE93EB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89" name="Picture 107">
          <a:extLst>
            <a:ext uri="{FF2B5EF4-FFF2-40B4-BE49-F238E27FC236}">
              <a16:creationId xmlns:a16="http://schemas.microsoft.com/office/drawing/2014/main" id="{0EEE48CF-AF27-4C49-8F54-D9AA67AF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0" name="Picture 108">
          <a:extLst>
            <a:ext uri="{FF2B5EF4-FFF2-40B4-BE49-F238E27FC236}">
              <a16:creationId xmlns:a16="http://schemas.microsoft.com/office/drawing/2014/main" id="{1C11049F-518A-4FC4-A88E-3B6AE8A4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1" name="Picture 109">
          <a:extLst>
            <a:ext uri="{FF2B5EF4-FFF2-40B4-BE49-F238E27FC236}">
              <a16:creationId xmlns:a16="http://schemas.microsoft.com/office/drawing/2014/main" id="{E5DA269A-A74D-4D51-8299-0FEFDE886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2" name="Picture 110">
          <a:extLst>
            <a:ext uri="{FF2B5EF4-FFF2-40B4-BE49-F238E27FC236}">
              <a16:creationId xmlns:a16="http://schemas.microsoft.com/office/drawing/2014/main" id="{E01E51CF-F5FA-4A9A-A464-87CE39CBE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3" name="Picture 111">
          <a:extLst>
            <a:ext uri="{FF2B5EF4-FFF2-40B4-BE49-F238E27FC236}">
              <a16:creationId xmlns:a16="http://schemas.microsoft.com/office/drawing/2014/main" id="{15FC62FB-9BE7-4C1A-BD32-E27A3BE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4" name="Picture 112">
          <a:extLst>
            <a:ext uri="{FF2B5EF4-FFF2-40B4-BE49-F238E27FC236}">
              <a16:creationId xmlns:a16="http://schemas.microsoft.com/office/drawing/2014/main" id="{4CD6DD31-A2B6-428A-A3F4-CD5200E55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5" name="Picture 113">
          <a:extLst>
            <a:ext uri="{FF2B5EF4-FFF2-40B4-BE49-F238E27FC236}">
              <a16:creationId xmlns:a16="http://schemas.microsoft.com/office/drawing/2014/main" id="{CACAAD78-0BB6-42B9-89F9-59B5B8BB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6" name="Picture 114">
          <a:extLst>
            <a:ext uri="{FF2B5EF4-FFF2-40B4-BE49-F238E27FC236}">
              <a16:creationId xmlns:a16="http://schemas.microsoft.com/office/drawing/2014/main" id="{C2485058-3176-4A41-9D45-4611FFA8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7" name="Picture 115">
          <a:extLst>
            <a:ext uri="{FF2B5EF4-FFF2-40B4-BE49-F238E27FC236}">
              <a16:creationId xmlns:a16="http://schemas.microsoft.com/office/drawing/2014/main" id="{E8440FE3-13F6-4D5F-A797-3B888EAC7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8" name="Picture 116">
          <a:extLst>
            <a:ext uri="{FF2B5EF4-FFF2-40B4-BE49-F238E27FC236}">
              <a16:creationId xmlns:a16="http://schemas.microsoft.com/office/drawing/2014/main" id="{3FF79FFB-95B6-445C-A83E-3B2971E6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99" name="Picture 117">
          <a:extLst>
            <a:ext uri="{FF2B5EF4-FFF2-40B4-BE49-F238E27FC236}">
              <a16:creationId xmlns:a16="http://schemas.microsoft.com/office/drawing/2014/main" id="{6F063427-0814-4149-967F-BCC8E747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0" name="Picture 118">
          <a:extLst>
            <a:ext uri="{FF2B5EF4-FFF2-40B4-BE49-F238E27FC236}">
              <a16:creationId xmlns:a16="http://schemas.microsoft.com/office/drawing/2014/main" id="{73F54DDA-E7CE-458C-9DF9-6C813E7D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1" name="Picture 119">
          <a:extLst>
            <a:ext uri="{FF2B5EF4-FFF2-40B4-BE49-F238E27FC236}">
              <a16:creationId xmlns:a16="http://schemas.microsoft.com/office/drawing/2014/main" id="{50EB7A61-012A-4EC7-A0DB-F57D3592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2" name="Picture 120">
          <a:extLst>
            <a:ext uri="{FF2B5EF4-FFF2-40B4-BE49-F238E27FC236}">
              <a16:creationId xmlns:a16="http://schemas.microsoft.com/office/drawing/2014/main" id="{2247F727-C4E3-410B-9B39-F5EE7D78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3" name="Picture 121">
          <a:extLst>
            <a:ext uri="{FF2B5EF4-FFF2-40B4-BE49-F238E27FC236}">
              <a16:creationId xmlns:a16="http://schemas.microsoft.com/office/drawing/2014/main" id="{F7009DF3-A227-4083-AFBC-EFACCB6A4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4" name="Picture 122">
          <a:extLst>
            <a:ext uri="{FF2B5EF4-FFF2-40B4-BE49-F238E27FC236}">
              <a16:creationId xmlns:a16="http://schemas.microsoft.com/office/drawing/2014/main" id="{C48D8346-A931-4521-94C6-36482469E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5" name="Picture 123">
          <a:extLst>
            <a:ext uri="{FF2B5EF4-FFF2-40B4-BE49-F238E27FC236}">
              <a16:creationId xmlns:a16="http://schemas.microsoft.com/office/drawing/2014/main" id="{0A910257-E907-4580-A4ED-5293BF50F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6" name="Picture 124">
          <a:extLst>
            <a:ext uri="{FF2B5EF4-FFF2-40B4-BE49-F238E27FC236}">
              <a16:creationId xmlns:a16="http://schemas.microsoft.com/office/drawing/2014/main" id="{305969DE-DE5D-440E-AA53-9B41922ED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7" name="Picture 125">
          <a:extLst>
            <a:ext uri="{FF2B5EF4-FFF2-40B4-BE49-F238E27FC236}">
              <a16:creationId xmlns:a16="http://schemas.microsoft.com/office/drawing/2014/main" id="{9D76A8E2-36BF-40BC-B4E3-ACC07F39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8" name="Picture 126">
          <a:extLst>
            <a:ext uri="{FF2B5EF4-FFF2-40B4-BE49-F238E27FC236}">
              <a16:creationId xmlns:a16="http://schemas.microsoft.com/office/drawing/2014/main" id="{A3C43440-EA0D-4363-928C-DC6FB101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09" name="Picture 127">
          <a:extLst>
            <a:ext uri="{FF2B5EF4-FFF2-40B4-BE49-F238E27FC236}">
              <a16:creationId xmlns:a16="http://schemas.microsoft.com/office/drawing/2014/main" id="{3F028C1E-B9D9-4A57-A91E-CA01C49E0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0" name="Picture 128">
          <a:extLst>
            <a:ext uri="{FF2B5EF4-FFF2-40B4-BE49-F238E27FC236}">
              <a16:creationId xmlns:a16="http://schemas.microsoft.com/office/drawing/2014/main" id="{876D2CD8-DD12-4067-9C08-D282E450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1" name="Picture 129">
          <a:extLst>
            <a:ext uri="{FF2B5EF4-FFF2-40B4-BE49-F238E27FC236}">
              <a16:creationId xmlns:a16="http://schemas.microsoft.com/office/drawing/2014/main" id="{A402027D-D96D-4844-9968-78A95CD7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2" name="Picture 130">
          <a:extLst>
            <a:ext uri="{FF2B5EF4-FFF2-40B4-BE49-F238E27FC236}">
              <a16:creationId xmlns:a16="http://schemas.microsoft.com/office/drawing/2014/main" id="{DE7ECE29-2245-4B00-97D5-58E31A5C0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3" name="Picture 131">
          <a:extLst>
            <a:ext uri="{FF2B5EF4-FFF2-40B4-BE49-F238E27FC236}">
              <a16:creationId xmlns:a16="http://schemas.microsoft.com/office/drawing/2014/main" id="{6EEAC2C4-FF4D-4038-8D4C-3D2668FF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4" name="Picture 132">
          <a:extLst>
            <a:ext uri="{FF2B5EF4-FFF2-40B4-BE49-F238E27FC236}">
              <a16:creationId xmlns:a16="http://schemas.microsoft.com/office/drawing/2014/main" id="{3AB26E21-3A1D-40AB-9497-77B04C5E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5" name="Picture 133">
          <a:extLst>
            <a:ext uri="{FF2B5EF4-FFF2-40B4-BE49-F238E27FC236}">
              <a16:creationId xmlns:a16="http://schemas.microsoft.com/office/drawing/2014/main" id="{BF757574-2E15-480A-B8C5-2E14C73D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6" name="Picture 134">
          <a:extLst>
            <a:ext uri="{FF2B5EF4-FFF2-40B4-BE49-F238E27FC236}">
              <a16:creationId xmlns:a16="http://schemas.microsoft.com/office/drawing/2014/main" id="{3DFA4226-5366-4DE7-977E-99DB4F907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7" name="Picture 135">
          <a:extLst>
            <a:ext uri="{FF2B5EF4-FFF2-40B4-BE49-F238E27FC236}">
              <a16:creationId xmlns:a16="http://schemas.microsoft.com/office/drawing/2014/main" id="{952F04CD-6969-4BEE-A883-015E7905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8" name="Picture 136">
          <a:extLst>
            <a:ext uri="{FF2B5EF4-FFF2-40B4-BE49-F238E27FC236}">
              <a16:creationId xmlns:a16="http://schemas.microsoft.com/office/drawing/2014/main" id="{1AD8C974-4F3A-48E1-A1CA-73BA8ABB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19" name="Picture 137">
          <a:extLst>
            <a:ext uri="{FF2B5EF4-FFF2-40B4-BE49-F238E27FC236}">
              <a16:creationId xmlns:a16="http://schemas.microsoft.com/office/drawing/2014/main" id="{68AA60E4-18B4-4C1F-82E1-3CB0B2487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0" name="Picture 138">
          <a:extLst>
            <a:ext uri="{FF2B5EF4-FFF2-40B4-BE49-F238E27FC236}">
              <a16:creationId xmlns:a16="http://schemas.microsoft.com/office/drawing/2014/main" id="{50675897-49B7-4C9D-B35C-C63398107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1" name="Picture 139">
          <a:extLst>
            <a:ext uri="{FF2B5EF4-FFF2-40B4-BE49-F238E27FC236}">
              <a16:creationId xmlns:a16="http://schemas.microsoft.com/office/drawing/2014/main" id="{10383E6C-09C6-43FA-8547-F2A95CFE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2" name="Picture 140">
          <a:extLst>
            <a:ext uri="{FF2B5EF4-FFF2-40B4-BE49-F238E27FC236}">
              <a16:creationId xmlns:a16="http://schemas.microsoft.com/office/drawing/2014/main" id="{ACAE8BCC-238A-4FC3-B15B-1E2765119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3" name="Picture 141">
          <a:extLst>
            <a:ext uri="{FF2B5EF4-FFF2-40B4-BE49-F238E27FC236}">
              <a16:creationId xmlns:a16="http://schemas.microsoft.com/office/drawing/2014/main" id="{1EB5E65A-6E81-4B3E-9C66-9980B298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4" name="Picture 142">
          <a:extLst>
            <a:ext uri="{FF2B5EF4-FFF2-40B4-BE49-F238E27FC236}">
              <a16:creationId xmlns:a16="http://schemas.microsoft.com/office/drawing/2014/main" id="{C4FF6395-CA96-4E10-9C9B-20930CDE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5" name="Picture 143">
          <a:extLst>
            <a:ext uri="{FF2B5EF4-FFF2-40B4-BE49-F238E27FC236}">
              <a16:creationId xmlns:a16="http://schemas.microsoft.com/office/drawing/2014/main" id="{2FF19C6F-5DDE-4CF2-BA85-80B97ED7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6" name="Picture 144">
          <a:extLst>
            <a:ext uri="{FF2B5EF4-FFF2-40B4-BE49-F238E27FC236}">
              <a16:creationId xmlns:a16="http://schemas.microsoft.com/office/drawing/2014/main" id="{AADB2B5A-49B2-478E-89E5-41DA8D9F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7" name="Picture 145">
          <a:extLst>
            <a:ext uri="{FF2B5EF4-FFF2-40B4-BE49-F238E27FC236}">
              <a16:creationId xmlns:a16="http://schemas.microsoft.com/office/drawing/2014/main" id="{6D419532-4045-4AAB-BE90-8ABAB8E92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8" name="Picture 146">
          <a:extLst>
            <a:ext uri="{FF2B5EF4-FFF2-40B4-BE49-F238E27FC236}">
              <a16:creationId xmlns:a16="http://schemas.microsoft.com/office/drawing/2014/main" id="{C0941223-9F21-444E-89F1-F276B97F7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29" name="Picture 147">
          <a:extLst>
            <a:ext uri="{FF2B5EF4-FFF2-40B4-BE49-F238E27FC236}">
              <a16:creationId xmlns:a16="http://schemas.microsoft.com/office/drawing/2014/main" id="{BD008F0E-22B6-44FC-969F-D46A759B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0" name="Picture 148">
          <a:extLst>
            <a:ext uri="{FF2B5EF4-FFF2-40B4-BE49-F238E27FC236}">
              <a16:creationId xmlns:a16="http://schemas.microsoft.com/office/drawing/2014/main" id="{CFA60937-9064-4A43-A2B0-05F1380DF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1" name="Picture 149">
          <a:extLst>
            <a:ext uri="{FF2B5EF4-FFF2-40B4-BE49-F238E27FC236}">
              <a16:creationId xmlns:a16="http://schemas.microsoft.com/office/drawing/2014/main" id="{B02353B1-669D-4F60-8497-4F51C07B8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2" name="Picture 150">
          <a:extLst>
            <a:ext uri="{FF2B5EF4-FFF2-40B4-BE49-F238E27FC236}">
              <a16:creationId xmlns:a16="http://schemas.microsoft.com/office/drawing/2014/main" id="{2CA233C7-7385-43DA-A3A8-360ACBB8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3" name="Picture 151">
          <a:extLst>
            <a:ext uri="{FF2B5EF4-FFF2-40B4-BE49-F238E27FC236}">
              <a16:creationId xmlns:a16="http://schemas.microsoft.com/office/drawing/2014/main" id="{F0FA6780-2720-40BC-AABC-3FA072E9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4" name="Picture 152">
          <a:extLst>
            <a:ext uri="{FF2B5EF4-FFF2-40B4-BE49-F238E27FC236}">
              <a16:creationId xmlns:a16="http://schemas.microsoft.com/office/drawing/2014/main" id="{D5F63D18-5CCA-4A50-BF10-A1567766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5" name="Picture 153">
          <a:extLst>
            <a:ext uri="{FF2B5EF4-FFF2-40B4-BE49-F238E27FC236}">
              <a16:creationId xmlns:a16="http://schemas.microsoft.com/office/drawing/2014/main" id="{A18D94AF-137E-4785-B980-52C3D465B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6" name="Picture 154">
          <a:extLst>
            <a:ext uri="{FF2B5EF4-FFF2-40B4-BE49-F238E27FC236}">
              <a16:creationId xmlns:a16="http://schemas.microsoft.com/office/drawing/2014/main" id="{BC8C2993-E3D7-409B-9068-F10D77921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7" name="Picture 155">
          <a:extLst>
            <a:ext uri="{FF2B5EF4-FFF2-40B4-BE49-F238E27FC236}">
              <a16:creationId xmlns:a16="http://schemas.microsoft.com/office/drawing/2014/main" id="{170AF3FC-B396-4CF5-9FB3-9BE779F2A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8" name="Picture 156">
          <a:extLst>
            <a:ext uri="{FF2B5EF4-FFF2-40B4-BE49-F238E27FC236}">
              <a16:creationId xmlns:a16="http://schemas.microsoft.com/office/drawing/2014/main" id="{874686B3-B25D-43B6-A1B0-110E4FA6B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39" name="Picture 157">
          <a:extLst>
            <a:ext uri="{FF2B5EF4-FFF2-40B4-BE49-F238E27FC236}">
              <a16:creationId xmlns:a16="http://schemas.microsoft.com/office/drawing/2014/main" id="{85F8CA91-8E19-4405-A78C-4535A8A1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0" name="Picture 158">
          <a:extLst>
            <a:ext uri="{FF2B5EF4-FFF2-40B4-BE49-F238E27FC236}">
              <a16:creationId xmlns:a16="http://schemas.microsoft.com/office/drawing/2014/main" id="{5D800395-2D24-4F1A-A6A4-580E9F96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1" name="Picture 159">
          <a:extLst>
            <a:ext uri="{FF2B5EF4-FFF2-40B4-BE49-F238E27FC236}">
              <a16:creationId xmlns:a16="http://schemas.microsoft.com/office/drawing/2014/main" id="{754C445B-88CA-4DBD-B11D-89B03729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2" name="Picture 160">
          <a:extLst>
            <a:ext uri="{FF2B5EF4-FFF2-40B4-BE49-F238E27FC236}">
              <a16:creationId xmlns:a16="http://schemas.microsoft.com/office/drawing/2014/main" id="{E6B7EEB5-83CF-40B4-B384-5787E095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3" name="Picture 161">
          <a:extLst>
            <a:ext uri="{FF2B5EF4-FFF2-40B4-BE49-F238E27FC236}">
              <a16:creationId xmlns:a16="http://schemas.microsoft.com/office/drawing/2014/main" id="{CA629624-52C5-4A0D-B58E-0466AF0EF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4" name="Picture 162">
          <a:extLst>
            <a:ext uri="{FF2B5EF4-FFF2-40B4-BE49-F238E27FC236}">
              <a16:creationId xmlns:a16="http://schemas.microsoft.com/office/drawing/2014/main" id="{BF12AE0C-F8AE-48F6-B840-632D26B0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5" name="Picture 163">
          <a:extLst>
            <a:ext uri="{FF2B5EF4-FFF2-40B4-BE49-F238E27FC236}">
              <a16:creationId xmlns:a16="http://schemas.microsoft.com/office/drawing/2014/main" id="{212CCFBB-48D8-4FF7-AB4A-AB1937EAC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6" name="Picture 164">
          <a:extLst>
            <a:ext uri="{FF2B5EF4-FFF2-40B4-BE49-F238E27FC236}">
              <a16:creationId xmlns:a16="http://schemas.microsoft.com/office/drawing/2014/main" id="{F71EB995-26FD-4B72-B6C6-0BF6A65A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7" name="Picture 165">
          <a:extLst>
            <a:ext uri="{FF2B5EF4-FFF2-40B4-BE49-F238E27FC236}">
              <a16:creationId xmlns:a16="http://schemas.microsoft.com/office/drawing/2014/main" id="{60216C4C-A0CE-4D35-8F04-332EFD5C6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8" name="Picture 166">
          <a:extLst>
            <a:ext uri="{FF2B5EF4-FFF2-40B4-BE49-F238E27FC236}">
              <a16:creationId xmlns:a16="http://schemas.microsoft.com/office/drawing/2014/main" id="{79944D8F-22EE-4FBE-A73B-83BCD23D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49" name="Picture 167">
          <a:extLst>
            <a:ext uri="{FF2B5EF4-FFF2-40B4-BE49-F238E27FC236}">
              <a16:creationId xmlns:a16="http://schemas.microsoft.com/office/drawing/2014/main" id="{D12A52A2-F37D-4442-A9D0-088719F2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0" name="Picture 168">
          <a:extLst>
            <a:ext uri="{FF2B5EF4-FFF2-40B4-BE49-F238E27FC236}">
              <a16:creationId xmlns:a16="http://schemas.microsoft.com/office/drawing/2014/main" id="{7C5F0ECD-B6C3-49B4-BA9F-63B16D80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1" name="Picture 169">
          <a:extLst>
            <a:ext uri="{FF2B5EF4-FFF2-40B4-BE49-F238E27FC236}">
              <a16:creationId xmlns:a16="http://schemas.microsoft.com/office/drawing/2014/main" id="{0DC2A4DE-46E5-4015-AB1D-B69CECFC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2" name="Picture 170">
          <a:extLst>
            <a:ext uri="{FF2B5EF4-FFF2-40B4-BE49-F238E27FC236}">
              <a16:creationId xmlns:a16="http://schemas.microsoft.com/office/drawing/2014/main" id="{1CC55A72-AFDB-4E02-86F5-16D59CF6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3" name="Picture 171">
          <a:extLst>
            <a:ext uri="{FF2B5EF4-FFF2-40B4-BE49-F238E27FC236}">
              <a16:creationId xmlns:a16="http://schemas.microsoft.com/office/drawing/2014/main" id="{3728D891-8C96-4C23-A420-9866B283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4" name="Picture 172">
          <a:extLst>
            <a:ext uri="{FF2B5EF4-FFF2-40B4-BE49-F238E27FC236}">
              <a16:creationId xmlns:a16="http://schemas.microsoft.com/office/drawing/2014/main" id="{5E8076EE-51B7-486B-AB50-0DD454210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5" name="Picture 173">
          <a:extLst>
            <a:ext uri="{FF2B5EF4-FFF2-40B4-BE49-F238E27FC236}">
              <a16:creationId xmlns:a16="http://schemas.microsoft.com/office/drawing/2014/main" id="{1C259C16-DD02-4B9B-89FD-8BA05FEB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6" name="Picture 174">
          <a:extLst>
            <a:ext uri="{FF2B5EF4-FFF2-40B4-BE49-F238E27FC236}">
              <a16:creationId xmlns:a16="http://schemas.microsoft.com/office/drawing/2014/main" id="{A35EC9DC-DB2C-471E-A18C-C8798CEB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7" name="Picture 175">
          <a:extLst>
            <a:ext uri="{FF2B5EF4-FFF2-40B4-BE49-F238E27FC236}">
              <a16:creationId xmlns:a16="http://schemas.microsoft.com/office/drawing/2014/main" id="{048F486C-424B-4FCD-93FB-C93991741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8" name="Picture 176">
          <a:extLst>
            <a:ext uri="{FF2B5EF4-FFF2-40B4-BE49-F238E27FC236}">
              <a16:creationId xmlns:a16="http://schemas.microsoft.com/office/drawing/2014/main" id="{1C304DEC-34B2-499E-9057-1F24937B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59" name="Picture 177">
          <a:extLst>
            <a:ext uri="{FF2B5EF4-FFF2-40B4-BE49-F238E27FC236}">
              <a16:creationId xmlns:a16="http://schemas.microsoft.com/office/drawing/2014/main" id="{2FC998D5-4AEE-400F-813A-26B8DB50F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0" name="Picture 178">
          <a:extLst>
            <a:ext uri="{FF2B5EF4-FFF2-40B4-BE49-F238E27FC236}">
              <a16:creationId xmlns:a16="http://schemas.microsoft.com/office/drawing/2014/main" id="{2F7A2195-876F-450B-9D80-F2CEF771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1" name="Picture 179">
          <a:extLst>
            <a:ext uri="{FF2B5EF4-FFF2-40B4-BE49-F238E27FC236}">
              <a16:creationId xmlns:a16="http://schemas.microsoft.com/office/drawing/2014/main" id="{43363575-6588-4A45-984D-B9DF06AC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2" name="Picture 180">
          <a:extLst>
            <a:ext uri="{FF2B5EF4-FFF2-40B4-BE49-F238E27FC236}">
              <a16:creationId xmlns:a16="http://schemas.microsoft.com/office/drawing/2014/main" id="{5F0339A3-CF07-4CAA-8628-C97A0DBFC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3" name="Picture 181">
          <a:extLst>
            <a:ext uri="{FF2B5EF4-FFF2-40B4-BE49-F238E27FC236}">
              <a16:creationId xmlns:a16="http://schemas.microsoft.com/office/drawing/2014/main" id="{28937855-A1D4-46F4-82A3-1A7803ED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4" name="Picture 182">
          <a:extLst>
            <a:ext uri="{FF2B5EF4-FFF2-40B4-BE49-F238E27FC236}">
              <a16:creationId xmlns:a16="http://schemas.microsoft.com/office/drawing/2014/main" id="{08B0CDA2-E610-4A2D-85E7-1E4E3C9A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5" name="Picture 183">
          <a:extLst>
            <a:ext uri="{FF2B5EF4-FFF2-40B4-BE49-F238E27FC236}">
              <a16:creationId xmlns:a16="http://schemas.microsoft.com/office/drawing/2014/main" id="{7DCC2E8E-A036-40FD-B8E5-437F20D2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6" name="Picture 184">
          <a:extLst>
            <a:ext uri="{FF2B5EF4-FFF2-40B4-BE49-F238E27FC236}">
              <a16:creationId xmlns:a16="http://schemas.microsoft.com/office/drawing/2014/main" id="{5D1B37CB-53C3-4FF5-8CCD-144B728C0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7" name="Picture 185">
          <a:extLst>
            <a:ext uri="{FF2B5EF4-FFF2-40B4-BE49-F238E27FC236}">
              <a16:creationId xmlns:a16="http://schemas.microsoft.com/office/drawing/2014/main" id="{4A36A4CD-D17D-4767-A08F-8CCC92DA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8" name="Picture 186">
          <a:extLst>
            <a:ext uri="{FF2B5EF4-FFF2-40B4-BE49-F238E27FC236}">
              <a16:creationId xmlns:a16="http://schemas.microsoft.com/office/drawing/2014/main" id="{D67E7C06-7110-4C1E-8DDC-56800800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69" name="Picture 187">
          <a:extLst>
            <a:ext uri="{FF2B5EF4-FFF2-40B4-BE49-F238E27FC236}">
              <a16:creationId xmlns:a16="http://schemas.microsoft.com/office/drawing/2014/main" id="{197D301C-6465-4C71-B720-AEF8C46D3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0" name="Picture 188">
          <a:extLst>
            <a:ext uri="{FF2B5EF4-FFF2-40B4-BE49-F238E27FC236}">
              <a16:creationId xmlns:a16="http://schemas.microsoft.com/office/drawing/2014/main" id="{0A9CBC96-F819-4E42-A9C7-EFFF79665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1" name="Picture 189">
          <a:extLst>
            <a:ext uri="{FF2B5EF4-FFF2-40B4-BE49-F238E27FC236}">
              <a16:creationId xmlns:a16="http://schemas.microsoft.com/office/drawing/2014/main" id="{AEAE4049-88EF-4B39-9F0A-9F4258A0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2" name="Picture 190">
          <a:extLst>
            <a:ext uri="{FF2B5EF4-FFF2-40B4-BE49-F238E27FC236}">
              <a16:creationId xmlns:a16="http://schemas.microsoft.com/office/drawing/2014/main" id="{921C0E55-545D-4A77-946C-CE552FB8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3" name="Picture 191">
          <a:extLst>
            <a:ext uri="{FF2B5EF4-FFF2-40B4-BE49-F238E27FC236}">
              <a16:creationId xmlns:a16="http://schemas.microsoft.com/office/drawing/2014/main" id="{22366B9D-5310-4CE9-8A97-A00C0FB5B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4" name="Picture 192">
          <a:extLst>
            <a:ext uri="{FF2B5EF4-FFF2-40B4-BE49-F238E27FC236}">
              <a16:creationId xmlns:a16="http://schemas.microsoft.com/office/drawing/2014/main" id="{76E15676-F456-4797-98E6-9D70B909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5" name="Picture 193">
          <a:extLst>
            <a:ext uri="{FF2B5EF4-FFF2-40B4-BE49-F238E27FC236}">
              <a16:creationId xmlns:a16="http://schemas.microsoft.com/office/drawing/2014/main" id="{851763F1-A350-42B1-BA37-F6CF8714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6" name="Picture 194">
          <a:extLst>
            <a:ext uri="{FF2B5EF4-FFF2-40B4-BE49-F238E27FC236}">
              <a16:creationId xmlns:a16="http://schemas.microsoft.com/office/drawing/2014/main" id="{E5D3F36B-1634-4B68-9D6A-F9B5B9C0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7" name="Picture 195">
          <a:extLst>
            <a:ext uri="{FF2B5EF4-FFF2-40B4-BE49-F238E27FC236}">
              <a16:creationId xmlns:a16="http://schemas.microsoft.com/office/drawing/2014/main" id="{191D6EB7-3FB1-4BBF-999A-EE75AFB5D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8" name="Picture 196">
          <a:extLst>
            <a:ext uri="{FF2B5EF4-FFF2-40B4-BE49-F238E27FC236}">
              <a16:creationId xmlns:a16="http://schemas.microsoft.com/office/drawing/2014/main" id="{20558FFB-B5A2-4D0A-8DEC-B2118BCB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79" name="Picture 197">
          <a:extLst>
            <a:ext uri="{FF2B5EF4-FFF2-40B4-BE49-F238E27FC236}">
              <a16:creationId xmlns:a16="http://schemas.microsoft.com/office/drawing/2014/main" id="{E121FA99-7008-4D3E-8638-B288C97A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0" name="Picture 198">
          <a:extLst>
            <a:ext uri="{FF2B5EF4-FFF2-40B4-BE49-F238E27FC236}">
              <a16:creationId xmlns:a16="http://schemas.microsoft.com/office/drawing/2014/main" id="{105E17A0-438E-4F54-B5AC-49C3CDA9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1" name="Picture 199">
          <a:extLst>
            <a:ext uri="{FF2B5EF4-FFF2-40B4-BE49-F238E27FC236}">
              <a16:creationId xmlns:a16="http://schemas.microsoft.com/office/drawing/2014/main" id="{44AF0A26-3926-44FE-865C-1FC0F93AB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2" name="Picture 200">
          <a:extLst>
            <a:ext uri="{FF2B5EF4-FFF2-40B4-BE49-F238E27FC236}">
              <a16:creationId xmlns:a16="http://schemas.microsoft.com/office/drawing/2014/main" id="{076BA0BF-26F8-4687-8965-62ED7CDC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3" name="Picture 201">
          <a:extLst>
            <a:ext uri="{FF2B5EF4-FFF2-40B4-BE49-F238E27FC236}">
              <a16:creationId xmlns:a16="http://schemas.microsoft.com/office/drawing/2014/main" id="{39226D4E-1D80-483B-A014-9BDF5F95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4" name="Picture 202">
          <a:extLst>
            <a:ext uri="{FF2B5EF4-FFF2-40B4-BE49-F238E27FC236}">
              <a16:creationId xmlns:a16="http://schemas.microsoft.com/office/drawing/2014/main" id="{66FF9F3A-D10E-4B0C-A8E0-C3C5A9EA4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5" name="Picture 203">
          <a:extLst>
            <a:ext uri="{FF2B5EF4-FFF2-40B4-BE49-F238E27FC236}">
              <a16:creationId xmlns:a16="http://schemas.microsoft.com/office/drawing/2014/main" id="{AC18C2F0-9BCD-456B-ADA5-35164CB1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6" name="Picture 204">
          <a:extLst>
            <a:ext uri="{FF2B5EF4-FFF2-40B4-BE49-F238E27FC236}">
              <a16:creationId xmlns:a16="http://schemas.microsoft.com/office/drawing/2014/main" id="{056CCB76-3286-492B-A07D-8A512CE5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7" name="Picture 205">
          <a:extLst>
            <a:ext uri="{FF2B5EF4-FFF2-40B4-BE49-F238E27FC236}">
              <a16:creationId xmlns:a16="http://schemas.microsoft.com/office/drawing/2014/main" id="{8D0BCBC8-DFBC-40DD-A9AE-D623291C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8" name="Picture 206">
          <a:extLst>
            <a:ext uri="{FF2B5EF4-FFF2-40B4-BE49-F238E27FC236}">
              <a16:creationId xmlns:a16="http://schemas.microsoft.com/office/drawing/2014/main" id="{61CBCD29-8AD3-495D-93D2-D349908F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89" name="Picture 207">
          <a:extLst>
            <a:ext uri="{FF2B5EF4-FFF2-40B4-BE49-F238E27FC236}">
              <a16:creationId xmlns:a16="http://schemas.microsoft.com/office/drawing/2014/main" id="{9C878DB1-9A30-4ADC-B291-D80179578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0" name="Picture 208">
          <a:extLst>
            <a:ext uri="{FF2B5EF4-FFF2-40B4-BE49-F238E27FC236}">
              <a16:creationId xmlns:a16="http://schemas.microsoft.com/office/drawing/2014/main" id="{5D5335F7-D3A1-4C36-A7C1-2E95C20D0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1" name="Picture 209">
          <a:extLst>
            <a:ext uri="{FF2B5EF4-FFF2-40B4-BE49-F238E27FC236}">
              <a16:creationId xmlns:a16="http://schemas.microsoft.com/office/drawing/2014/main" id="{40ED11B1-9AA6-44C9-985A-BB9508187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2" name="Picture 210">
          <a:extLst>
            <a:ext uri="{FF2B5EF4-FFF2-40B4-BE49-F238E27FC236}">
              <a16:creationId xmlns:a16="http://schemas.microsoft.com/office/drawing/2014/main" id="{C9F8DE70-2D7C-4270-B758-DA09EA3EE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3" name="Picture 211">
          <a:extLst>
            <a:ext uri="{FF2B5EF4-FFF2-40B4-BE49-F238E27FC236}">
              <a16:creationId xmlns:a16="http://schemas.microsoft.com/office/drawing/2014/main" id="{943709EE-B683-4A59-8222-15CB2EE9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4" name="Picture 212">
          <a:extLst>
            <a:ext uri="{FF2B5EF4-FFF2-40B4-BE49-F238E27FC236}">
              <a16:creationId xmlns:a16="http://schemas.microsoft.com/office/drawing/2014/main" id="{DEF8DC88-6DF1-4A64-92AE-319F927A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5" name="Picture 213">
          <a:extLst>
            <a:ext uri="{FF2B5EF4-FFF2-40B4-BE49-F238E27FC236}">
              <a16:creationId xmlns:a16="http://schemas.microsoft.com/office/drawing/2014/main" id="{FF372D9C-841D-4275-A716-9AF1531E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6" name="Picture 214">
          <a:extLst>
            <a:ext uri="{FF2B5EF4-FFF2-40B4-BE49-F238E27FC236}">
              <a16:creationId xmlns:a16="http://schemas.microsoft.com/office/drawing/2014/main" id="{B5DF8879-563F-4448-BA07-67CD85E60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7" name="Picture 215">
          <a:extLst>
            <a:ext uri="{FF2B5EF4-FFF2-40B4-BE49-F238E27FC236}">
              <a16:creationId xmlns:a16="http://schemas.microsoft.com/office/drawing/2014/main" id="{20C9D519-8288-46F2-9DEE-2105A955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8" name="Picture 216">
          <a:extLst>
            <a:ext uri="{FF2B5EF4-FFF2-40B4-BE49-F238E27FC236}">
              <a16:creationId xmlns:a16="http://schemas.microsoft.com/office/drawing/2014/main" id="{3A64C73E-60A7-426F-9BB0-04A522F3E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199" name="Picture 217">
          <a:extLst>
            <a:ext uri="{FF2B5EF4-FFF2-40B4-BE49-F238E27FC236}">
              <a16:creationId xmlns:a16="http://schemas.microsoft.com/office/drawing/2014/main" id="{8976BA12-CEAD-46AF-8E31-1083CDD3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0" name="Picture 218">
          <a:extLst>
            <a:ext uri="{FF2B5EF4-FFF2-40B4-BE49-F238E27FC236}">
              <a16:creationId xmlns:a16="http://schemas.microsoft.com/office/drawing/2014/main" id="{21D80F64-D64C-4196-B0F3-831FDCD2E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1" name="Picture 219">
          <a:extLst>
            <a:ext uri="{FF2B5EF4-FFF2-40B4-BE49-F238E27FC236}">
              <a16:creationId xmlns:a16="http://schemas.microsoft.com/office/drawing/2014/main" id="{0104933D-E07F-4FB9-9D07-46484232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2" name="Picture 220">
          <a:extLst>
            <a:ext uri="{FF2B5EF4-FFF2-40B4-BE49-F238E27FC236}">
              <a16:creationId xmlns:a16="http://schemas.microsoft.com/office/drawing/2014/main" id="{B8DF1CAE-8141-49DA-83BF-901660DBE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3" name="Picture 221">
          <a:extLst>
            <a:ext uri="{FF2B5EF4-FFF2-40B4-BE49-F238E27FC236}">
              <a16:creationId xmlns:a16="http://schemas.microsoft.com/office/drawing/2014/main" id="{592D2BCD-C6A0-43BF-AF7D-6FF547ED2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4" name="Picture 222">
          <a:extLst>
            <a:ext uri="{FF2B5EF4-FFF2-40B4-BE49-F238E27FC236}">
              <a16:creationId xmlns:a16="http://schemas.microsoft.com/office/drawing/2014/main" id="{E2D4673A-2437-45DC-89D6-17EE2B01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5" name="Picture 223">
          <a:extLst>
            <a:ext uri="{FF2B5EF4-FFF2-40B4-BE49-F238E27FC236}">
              <a16:creationId xmlns:a16="http://schemas.microsoft.com/office/drawing/2014/main" id="{20A11F14-21C6-4ED8-81F9-F09E98A2B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6" name="Picture 224">
          <a:extLst>
            <a:ext uri="{FF2B5EF4-FFF2-40B4-BE49-F238E27FC236}">
              <a16:creationId xmlns:a16="http://schemas.microsoft.com/office/drawing/2014/main" id="{E776F857-19C1-4438-BED9-F45DA4807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7" name="Picture 225">
          <a:extLst>
            <a:ext uri="{FF2B5EF4-FFF2-40B4-BE49-F238E27FC236}">
              <a16:creationId xmlns:a16="http://schemas.microsoft.com/office/drawing/2014/main" id="{D1F44B42-B1D3-4FBF-8025-DB3D82E32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8" name="Picture 226">
          <a:extLst>
            <a:ext uri="{FF2B5EF4-FFF2-40B4-BE49-F238E27FC236}">
              <a16:creationId xmlns:a16="http://schemas.microsoft.com/office/drawing/2014/main" id="{2F4C86A7-43E2-46DB-85CD-EF5FE882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09" name="Picture 227">
          <a:extLst>
            <a:ext uri="{FF2B5EF4-FFF2-40B4-BE49-F238E27FC236}">
              <a16:creationId xmlns:a16="http://schemas.microsoft.com/office/drawing/2014/main" id="{F36044E7-7A9E-4411-A8A0-AF926B6F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0" name="Picture 228">
          <a:extLst>
            <a:ext uri="{FF2B5EF4-FFF2-40B4-BE49-F238E27FC236}">
              <a16:creationId xmlns:a16="http://schemas.microsoft.com/office/drawing/2014/main" id="{63CF0E2D-83CC-4F23-B357-D483E3FBA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1" name="Picture 229">
          <a:extLst>
            <a:ext uri="{FF2B5EF4-FFF2-40B4-BE49-F238E27FC236}">
              <a16:creationId xmlns:a16="http://schemas.microsoft.com/office/drawing/2014/main" id="{D05AA763-B5E7-4001-AF73-CF6F6F45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2" name="Picture 230">
          <a:extLst>
            <a:ext uri="{FF2B5EF4-FFF2-40B4-BE49-F238E27FC236}">
              <a16:creationId xmlns:a16="http://schemas.microsoft.com/office/drawing/2014/main" id="{1C89CF33-278E-4FEF-87CF-8B25CF4EC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3" name="Picture 231">
          <a:extLst>
            <a:ext uri="{FF2B5EF4-FFF2-40B4-BE49-F238E27FC236}">
              <a16:creationId xmlns:a16="http://schemas.microsoft.com/office/drawing/2014/main" id="{E2482AA5-FD5D-43F9-ADCC-C7DB98E2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4" name="Picture 232">
          <a:extLst>
            <a:ext uri="{FF2B5EF4-FFF2-40B4-BE49-F238E27FC236}">
              <a16:creationId xmlns:a16="http://schemas.microsoft.com/office/drawing/2014/main" id="{1374FE46-A06E-4706-AA0F-F1A687EE9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5" name="Picture 233">
          <a:extLst>
            <a:ext uri="{FF2B5EF4-FFF2-40B4-BE49-F238E27FC236}">
              <a16:creationId xmlns:a16="http://schemas.microsoft.com/office/drawing/2014/main" id="{C7E38B8D-E19B-457A-A23F-891997B0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6" name="Picture 234">
          <a:extLst>
            <a:ext uri="{FF2B5EF4-FFF2-40B4-BE49-F238E27FC236}">
              <a16:creationId xmlns:a16="http://schemas.microsoft.com/office/drawing/2014/main" id="{8BA6F393-8E11-486B-886A-B5F2A63A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7" name="Picture 235">
          <a:extLst>
            <a:ext uri="{FF2B5EF4-FFF2-40B4-BE49-F238E27FC236}">
              <a16:creationId xmlns:a16="http://schemas.microsoft.com/office/drawing/2014/main" id="{AAF4FEC4-23E9-4E26-883C-476ED46EC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8" name="Picture 236">
          <a:extLst>
            <a:ext uri="{FF2B5EF4-FFF2-40B4-BE49-F238E27FC236}">
              <a16:creationId xmlns:a16="http://schemas.microsoft.com/office/drawing/2014/main" id="{C813BCAE-1317-4FAE-A3A6-B8803EAF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19" name="Picture 237">
          <a:extLst>
            <a:ext uri="{FF2B5EF4-FFF2-40B4-BE49-F238E27FC236}">
              <a16:creationId xmlns:a16="http://schemas.microsoft.com/office/drawing/2014/main" id="{9AA2D406-7FA2-4AE4-B51B-8CCD119D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0" name="Picture 238">
          <a:extLst>
            <a:ext uri="{FF2B5EF4-FFF2-40B4-BE49-F238E27FC236}">
              <a16:creationId xmlns:a16="http://schemas.microsoft.com/office/drawing/2014/main" id="{81AF5337-FFB6-4DDB-B034-3A645022D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1" name="Picture 239">
          <a:extLst>
            <a:ext uri="{FF2B5EF4-FFF2-40B4-BE49-F238E27FC236}">
              <a16:creationId xmlns:a16="http://schemas.microsoft.com/office/drawing/2014/main" id="{81F26224-9381-4632-99CC-045188D39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2" name="Picture 240">
          <a:extLst>
            <a:ext uri="{FF2B5EF4-FFF2-40B4-BE49-F238E27FC236}">
              <a16:creationId xmlns:a16="http://schemas.microsoft.com/office/drawing/2014/main" id="{698987A4-9CDF-425E-A6C8-0877FF93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3" name="Picture 241">
          <a:extLst>
            <a:ext uri="{FF2B5EF4-FFF2-40B4-BE49-F238E27FC236}">
              <a16:creationId xmlns:a16="http://schemas.microsoft.com/office/drawing/2014/main" id="{7356AEB6-3881-4D1B-89FD-A60EE513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4" name="Picture 242">
          <a:extLst>
            <a:ext uri="{FF2B5EF4-FFF2-40B4-BE49-F238E27FC236}">
              <a16:creationId xmlns:a16="http://schemas.microsoft.com/office/drawing/2014/main" id="{EE6CD3B1-68D4-4F3C-9E82-FDA966F76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5" name="Picture 243">
          <a:extLst>
            <a:ext uri="{FF2B5EF4-FFF2-40B4-BE49-F238E27FC236}">
              <a16:creationId xmlns:a16="http://schemas.microsoft.com/office/drawing/2014/main" id="{779B5ACD-883A-402E-8D60-022883960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6" name="Picture 244">
          <a:extLst>
            <a:ext uri="{FF2B5EF4-FFF2-40B4-BE49-F238E27FC236}">
              <a16:creationId xmlns:a16="http://schemas.microsoft.com/office/drawing/2014/main" id="{06D0C282-EDBF-4627-8CA8-7F12F61B4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7" name="Picture 245">
          <a:extLst>
            <a:ext uri="{FF2B5EF4-FFF2-40B4-BE49-F238E27FC236}">
              <a16:creationId xmlns:a16="http://schemas.microsoft.com/office/drawing/2014/main" id="{B12A4F3B-84E7-4B98-928C-4CD23B07B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8" name="Picture 246">
          <a:extLst>
            <a:ext uri="{FF2B5EF4-FFF2-40B4-BE49-F238E27FC236}">
              <a16:creationId xmlns:a16="http://schemas.microsoft.com/office/drawing/2014/main" id="{2208DF2D-5296-46A7-8692-3F4667451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29" name="Picture 247">
          <a:extLst>
            <a:ext uri="{FF2B5EF4-FFF2-40B4-BE49-F238E27FC236}">
              <a16:creationId xmlns:a16="http://schemas.microsoft.com/office/drawing/2014/main" id="{6503764D-02A1-4292-BD88-192825B0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0" name="Picture 248">
          <a:extLst>
            <a:ext uri="{FF2B5EF4-FFF2-40B4-BE49-F238E27FC236}">
              <a16:creationId xmlns:a16="http://schemas.microsoft.com/office/drawing/2014/main" id="{FAC575EC-2C79-4EFE-ABD5-347798C3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1" name="Picture 249">
          <a:extLst>
            <a:ext uri="{FF2B5EF4-FFF2-40B4-BE49-F238E27FC236}">
              <a16:creationId xmlns:a16="http://schemas.microsoft.com/office/drawing/2014/main" id="{7D9BABCA-054E-4142-BD81-096B0AD8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2" name="Picture 250">
          <a:extLst>
            <a:ext uri="{FF2B5EF4-FFF2-40B4-BE49-F238E27FC236}">
              <a16:creationId xmlns:a16="http://schemas.microsoft.com/office/drawing/2014/main" id="{0DAB1C73-B241-411F-88B1-D89DED66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3" name="Picture 251">
          <a:extLst>
            <a:ext uri="{FF2B5EF4-FFF2-40B4-BE49-F238E27FC236}">
              <a16:creationId xmlns:a16="http://schemas.microsoft.com/office/drawing/2014/main" id="{F28FEF6B-5B80-476A-8F6B-7BD480C2A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4" name="Picture 252">
          <a:extLst>
            <a:ext uri="{FF2B5EF4-FFF2-40B4-BE49-F238E27FC236}">
              <a16:creationId xmlns:a16="http://schemas.microsoft.com/office/drawing/2014/main" id="{05922586-1FE5-46BE-AF96-EB4D0E9A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5" name="Picture 253">
          <a:extLst>
            <a:ext uri="{FF2B5EF4-FFF2-40B4-BE49-F238E27FC236}">
              <a16:creationId xmlns:a16="http://schemas.microsoft.com/office/drawing/2014/main" id="{EB0BBE96-518A-4D97-80B9-608CCF58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6" name="Picture 254">
          <a:extLst>
            <a:ext uri="{FF2B5EF4-FFF2-40B4-BE49-F238E27FC236}">
              <a16:creationId xmlns:a16="http://schemas.microsoft.com/office/drawing/2014/main" id="{FBE618E8-E264-416B-BF07-8EA40C46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7" name="Picture 255">
          <a:extLst>
            <a:ext uri="{FF2B5EF4-FFF2-40B4-BE49-F238E27FC236}">
              <a16:creationId xmlns:a16="http://schemas.microsoft.com/office/drawing/2014/main" id="{B80507AA-189E-4D04-9863-2A32C7675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8" name="Picture 256">
          <a:extLst>
            <a:ext uri="{FF2B5EF4-FFF2-40B4-BE49-F238E27FC236}">
              <a16:creationId xmlns:a16="http://schemas.microsoft.com/office/drawing/2014/main" id="{4CF12640-08AD-4060-9E30-4DFBB16CE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39" name="Picture 257">
          <a:extLst>
            <a:ext uri="{FF2B5EF4-FFF2-40B4-BE49-F238E27FC236}">
              <a16:creationId xmlns:a16="http://schemas.microsoft.com/office/drawing/2014/main" id="{DD12F3AC-6E5E-47EA-A8F7-C451FBB33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0" name="Picture 258">
          <a:extLst>
            <a:ext uri="{FF2B5EF4-FFF2-40B4-BE49-F238E27FC236}">
              <a16:creationId xmlns:a16="http://schemas.microsoft.com/office/drawing/2014/main" id="{52B6EF4A-A347-45D0-8B4C-CED6413A3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1" name="Picture 259">
          <a:extLst>
            <a:ext uri="{FF2B5EF4-FFF2-40B4-BE49-F238E27FC236}">
              <a16:creationId xmlns:a16="http://schemas.microsoft.com/office/drawing/2014/main" id="{913A86FD-869A-40D5-B83C-E592E48F9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2" name="Picture 260">
          <a:extLst>
            <a:ext uri="{FF2B5EF4-FFF2-40B4-BE49-F238E27FC236}">
              <a16:creationId xmlns:a16="http://schemas.microsoft.com/office/drawing/2014/main" id="{18A3B4DA-D452-4B17-985C-EA38E8A23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3" name="Picture 261">
          <a:extLst>
            <a:ext uri="{FF2B5EF4-FFF2-40B4-BE49-F238E27FC236}">
              <a16:creationId xmlns:a16="http://schemas.microsoft.com/office/drawing/2014/main" id="{74490775-BBED-4461-A2F1-498EBC9C0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4" name="Picture 262">
          <a:extLst>
            <a:ext uri="{FF2B5EF4-FFF2-40B4-BE49-F238E27FC236}">
              <a16:creationId xmlns:a16="http://schemas.microsoft.com/office/drawing/2014/main" id="{9BB5B48C-2101-4AC7-8575-1C52E8476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5" name="Picture 263">
          <a:extLst>
            <a:ext uri="{FF2B5EF4-FFF2-40B4-BE49-F238E27FC236}">
              <a16:creationId xmlns:a16="http://schemas.microsoft.com/office/drawing/2014/main" id="{2B344A91-FE64-421F-B7B7-D3B2440B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6" name="Picture 264">
          <a:extLst>
            <a:ext uri="{FF2B5EF4-FFF2-40B4-BE49-F238E27FC236}">
              <a16:creationId xmlns:a16="http://schemas.microsoft.com/office/drawing/2014/main" id="{A8CBAC24-7BC9-46C2-A264-5FD73DAA7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7" name="Picture 265">
          <a:extLst>
            <a:ext uri="{FF2B5EF4-FFF2-40B4-BE49-F238E27FC236}">
              <a16:creationId xmlns:a16="http://schemas.microsoft.com/office/drawing/2014/main" id="{EA7F738C-F378-41B9-8824-F3540E7C3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8" name="Picture 266">
          <a:extLst>
            <a:ext uri="{FF2B5EF4-FFF2-40B4-BE49-F238E27FC236}">
              <a16:creationId xmlns:a16="http://schemas.microsoft.com/office/drawing/2014/main" id="{D12B3173-D835-4D7A-BC9F-4524174F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49" name="Picture 267">
          <a:extLst>
            <a:ext uri="{FF2B5EF4-FFF2-40B4-BE49-F238E27FC236}">
              <a16:creationId xmlns:a16="http://schemas.microsoft.com/office/drawing/2014/main" id="{67A691F1-0AA6-494D-9F37-C67EE9DC7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0" name="Picture 268">
          <a:extLst>
            <a:ext uri="{FF2B5EF4-FFF2-40B4-BE49-F238E27FC236}">
              <a16:creationId xmlns:a16="http://schemas.microsoft.com/office/drawing/2014/main" id="{6641FCFB-4EA5-4167-AA8C-1B06431C0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1" name="Picture 269">
          <a:extLst>
            <a:ext uri="{FF2B5EF4-FFF2-40B4-BE49-F238E27FC236}">
              <a16:creationId xmlns:a16="http://schemas.microsoft.com/office/drawing/2014/main" id="{FE7D30A6-797F-4BA4-A9A6-144B7663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2" name="Picture 270">
          <a:extLst>
            <a:ext uri="{FF2B5EF4-FFF2-40B4-BE49-F238E27FC236}">
              <a16:creationId xmlns:a16="http://schemas.microsoft.com/office/drawing/2014/main" id="{4059B135-8542-4969-B6E7-B8515F14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3" name="Picture 271">
          <a:extLst>
            <a:ext uri="{FF2B5EF4-FFF2-40B4-BE49-F238E27FC236}">
              <a16:creationId xmlns:a16="http://schemas.microsoft.com/office/drawing/2014/main" id="{CD4E5F6A-4C2B-4917-8D0C-DC5607F4E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4" name="Picture 272">
          <a:extLst>
            <a:ext uri="{FF2B5EF4-FFF2-40B4-BE49-F238E27FC236}">
              <a16:creationId xmlns:a16="http://schemas.microsoft.com/office/drawing/2014/main" id="{04A77D0E-485D-4669-B35A-F776D935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5" name="Picture 273">
          <a:extLst>
            <a:ext uri="{FF2B5EF4-FFF2-40B4-BE49-F238E27FC236}">
              <a16:creationId xmlns:a16="http://schemas.microsoft.com/office/drawing/2014/main" id="{02CABE5D-47C2-4030-8F97-53BF6173E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6" name="Picture 274">
          <a:extLst>
            <a:ext uri="{FF2B5EF4-FFF2-40B4-BE49-F238E27FC236}">
              <a16:creationId xmlns:a16="http://schemas.microsoft.com/office/drawing/2014/main" id="{9752B747-9738-4572-BF78-AA8A67D7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7" name="Picture 275">
          <a:extLst>
            <a:ext uri="{FF2B5EF4-FFF2-40B4-BE49-F238E27FC236}">
              <a16:creationId xmlns:a16="http://schemas.microsoft.com/office/drawing/2014/main" id="{B4194FB2-B984-49A6-8D42-7DAAA2EAF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8" name="Picture 276">
          <a:extLst>
            <a:ext uri="{FF2B5EF4-FFF2-40B4-BE49-F238E27FC236}">
              <a16:creationId xmlns:a16="http://schemas.microsoft.com/office/drawing/2014/main" id="{4E0FA710-8912-4932-9D44-14BE931F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59" name="Picture 277">
          <a:extLst>
            <a:ext uri="{FF2B5EF4-FFF2-40B4-BE49-F238E27FC236}">
              <a16:creationId xmlns:a16="http://schemas.microsoft.com/office/drawing/2014/main" id="{D819D867-ED8C-44CB-8E4E-448EA7551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0" name="Picture 278">
          <a:extLst>
            <a:ext uri="{FF2B5EF4-FFF2-40B4-BE49-F238E27FC236}">
              <a16:creationId xmlns:a16="http://schemas.microsoft.com/office/drawing/2014/main" id="{06ECD7C7-20C8-457A-871F-9B1695422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1" name="Picture 279">
          <a:extLst>
            <a:ext uri="{FF2B5EF4-FFF2-40B4-BE49-F238E27FC236}">
              <a16:creationId xmlns:a16="http://schemas.microsoft.com/office/drawing/2014/main" id="{3DFEE346-C8A8-404C-A4AE-4CDBFA0B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2" name="Picture 280">
          <a:extLst>
            <a:ext uri="{FF2B5EF4-FFF2-40B4-BE49-F238E27FC236}">
              <a16:creationId xmlns:a16="http://schemas.microsoft.com/office/drawing/2014/main" id="{383A0E16-B814-4086-BD75-0C8D339C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3" name="Picture 281">
          <a:extLst>
            <a:ext uri="{FF2B5EF4-FFF2-40B4-BE49-F238E27FC236}">
              <a16:creationId xmlns:a16="http://schemas.microsoft.com/office/drawing/2014/main" id="{B0C6F958-D400-45B9-A13D-0310350B5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4" name="Picture 282">
          <a:extLst>
            <a:ext uri="{FF2B5EF4-FFF2-40B4-BE49-F238E27FC236}">
              <a16:creationId xmlns:a16="http://schemas.microsoft.com/office/drawing/2014/main" id="{D6E633F0-6376-4690-A333-2662E77CB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5" name="Picture 283">
          <a:extLst>
            <a:ext uri="{FF2B5EF4-FFF2-40B4-BE49-F238E27FC236}">
              <a16:creationId xmlns:a16="http://schemas.microsoft.com/office/drawing/2014/main" id="{FB88AA38-F553-4B21-A82B-3E09BE68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6" name="Picture 284">
          <a:extLst>
            <a:ext uri="{FF2B5EF4-FFF2-40B4-BE49-F238E27FC236}">
              <a16:creationId xmlns:a16="http://schemas.microsoft.com/office/drawing/2014/main" id="{BD04C377-622C-4A7A-BC45-BE607C8A1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7" name="Picture 285">
          <a:extLst>
            <a:ext uri="{FF2B5EF4-FFF2-40B4-BE49-F238E27FC236}">
              <a16:creationId xmlns:a16="http://schemas.microsoft.com/office/drawing/2014/main" id="{0762BE13-DCF9-4A04-8868-FE0C33DE0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8" name="Picture 286">
          <a:extLst>
            <a:ext uri="{FF2B5EF4-FFF2-40B4-BE49-F238E27FC236}">
              <a16:creationId xmlns:a16="http://schemas.microsoft.com/office/drawing/2014/main" id="{C59521A9-D9DB-454C-BEA6-AFC3E301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69" name="Picture 287">
          <a:extLst>
            <a:ext uri="{FF2B5EF4-FFF2-40B4-BE49-F238E27FC236}">
              <a16:creationId xmlns:a16="http://schemas.microsoft.com/office/drawing/2014/main" id="{068CDD08-AC33-466F-BA8B-0FAA112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0" name="Picture 288">
          <a:extLst>
            <a:ext uri="{FF2B5EF4-FFF2-40B4-BE49-F238E27FC236}">
              <a16:creationId xmlns:a16="http://schemas.microsoft.com/office/drawing/2014/main" id="{1F19EEC4-05EA-4AD1-BBA3-97015DEC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1" name="Picture 289">
          <a:extLst>
            <a:ext uri="{FF2B5EF4-FFF2-40B4-BE49-F238E27FC236}">
              <a16:creationId xmlns:a16="http://schemas.microsoft.com/office/drawing/2014/main" id="{CF23497A-DF64-4CA0-80B7-55385CB11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2" name="Picture 290">
          <a:extLst>
            <a:ext uri="{FF2B5EF4-FFF2-40B4-BE49-F238E27FC236}">
              <a16:creationId xmlns:a16="http://schemas.microsoft.com/office/drawing/2014/main" id="{7D70A525-0F27-4A4B-BAD8-DE36B4E2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3" name="Picture 291">
          <a:extLst>
            <a:ext uri="{FF2B5EF4-FFF2-40B4-BE49-F238E27FC236}">
              <a16:creationId xmlns:a16="http://schemas.microsoft.com/office/drawing/2014/main" id="{670C5E09-45E1-4A86-9284-471E35E85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4" name="Picture 292">
          <a:extLst>
            <a:ext uri="{FF2B5EF4-FFF2-40B4-BE49-F238E27FC236}">
              <a16:creationId xmlns:a16="http://schemas.microsoft.com/office/drawing/2014/main" id="{261F9B92-DFE1-4298-AD4B-01A38DBB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5" name="Picture 293">
          <a:extLst>
            <a:ext uri="{FF2B5EF4-FFF2-40B4-BE49-F238E27FC236}">
              <a16:creationId xmlns:a16="http://schemas.microsoft.com/office/drawing/2014/main" id="{CE307318-E45E-428C-AEBB-15AEBEABB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6" name="Picture 294">
          <a:extLst>
            <a:ext uri="{FF2B5EF4-FFF2-40B4-BE49-F238E27FC236}">
              <a16:creationId xmlns:a16="http://schemas.microsoft.com/office/drawing/2014/main" id="{14921938-E1FF-42C7-8394-94966B01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7" name="Picture 295">
          <a:extLst>
            <a:ext uri="{FF2B5EF4-FFF2-40B4-BE49-F238E27FC236}">
              <a16:creationId xmlns:a16="http://schemas.microsoft.com/office/drawing/2014/main" id="{55992EBF-1D0F-436C-B455-8C7A42DA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8" name="Picture 296">
          <a:extLst>
            <a:ext uri="{FF2B5EF4-FFF2-40B4-BE49-F238E27FC236}">
              <a16:creationId xmlns:a16="http://schemas.microsoft.com/office/drawing/2014/main" id="{DE9B7037-A6C0-477B-A9EC-675FFA32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79" name="Picture 297">
          <a:extLst>
            <a:ext uri="{FF2B5EF4-FFF2-40B4-BE49-F238E27FC236}">
              <a16:creationId xmlns:a16="http://schemas.microsoft.com/office/drawing/2014/main" id="{147559CC-745B-4BD7-A013-22944094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0" name="Picture 298">
          <a:extLst>
            <a:ext uri="{FF2B5EF4-FFF2-40B4-BE49-F238E27FC236}">
              <a16:creationId xmlns:a16="http://schemas.microsoft.com/office/drawing/2014/main" id="{0A1B551E-4F8F-4C15-966F-113C1E54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1" name="Picture 299">
          <a:extLst>
            <a:ext uri="{FF2B5EF4-FFF2-40B4-BE49-F238E27FC236}">
              <a16:creationId xmlns:a16="http://schemas.microsoft.com/office/drawing/2014/main" id="{97309C7C-6079-4309-8E20-9B247BB7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2" name="Picture 300">
          <a:extLst>
            <a:ext uri="{FF2B5EF4-FFF2-40B4-BE49-F238E27FC236}">
              <a16:creationId xmlns:a16="http://schemas.microsoft.com/office/drawing/2014/main" id="{C6CA060A-857E-460E-93D2-9246D242A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3" name="Picture 301">
          <a:extLst>
            <a:ext uri="{FF2B5EF4-FFF2-40B4-BE49-F238E27FC236}">
              <a16:creationId xmlns:a16="http://schemas.microsoft.com/office/drawing/2014/main" id="{C76A9D0C-D281-4ECF-B9B8-0610FA91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4" name="Picture 302">
          <a:extLst>
            <a:ext uri="{FF2B5EF4-FFF2-40B4-BE49-F238E27FC236}">
              <a16:creationId xmlns:a16="http://schemas.microsoft.com/office/drawing/2014/main" id="{9F42F62B-6BB3-46E6-96CB-7A71CC80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5" name="Picture 303">
          <a:extLst>
            <a:ext uri="{FF2B5EF4-FFF2-40B4-BE49-F238E27FC236}">
              <a16:creationId xmlns:a16="http://schemas.microsoft.com/office/drawing/2014/main" id="{790E4B32-258D-4799-B381-862647C1D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6" name="Picture 304">
          <a:extLst>
            <a:ext uri="{FF2B5EF4-FFF2-40B4-BE49-F238E27FC236}">
              <a16:creationId xmlns:a16="http://schemas.microsoft.com/office/drawing/2014/main" id="{ADF286CF-FE3C-452D-A9D6-21B54774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7" name="Picture 305">
          <a:extLst>
            <a:ext uri="{FF2B5EF4-FFF2-40B4-BE49-F238E27FC236}">
              <a16:creationId xmlns:a16="http://schemas.microsoft.com/office/drawing/2014/main" id="{05782A55-12C2-4280-9DA3-5FA1602F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8" name="Picture 306">
          <a:extLst>
            <a:ext uri="{FF2B5EF4-FFF2-40B4-BE49-F238E27FC236}">
              <a16:creationId xmlns:a16="http://schemas.microsoft.com/office/drawing/2014/main" id="{FD7B6297-0051-4141-80F5-0C54AE21E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89" name="Picture 307">
          <a:extLst>
            <a:ext uri="{FF2B5EF4-FFF2-40B4-BE49-F238E27FC236}">
              <a16:creationId xmlns:a16="http://schemas.microsoft.com/office/drawing/2014/main" id="{CCABB818-1C55-40E1-B69D-DBF59F14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0" name="Picture 308">
          <a:extLst>
            <a:ext uri="{FF2B5EF4-FFF2-40B4-BE49-F238E27FC236}">
              <a16:creationId xmlns:a16="http://schemas.microsoft.com/office/drawing/2014/main" id="{1D810954-DE37-4C3F-8632-0DD99A9A0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1" name="Picture 309">
          <a:extLst>
            <a:ext uri="{FF2B5EF4-FFF2-40B4-BE49-F238E27FC236}">
              <a16:creationId xmlns:a16="http://schemas.microsoft.com/office/drawing/2014/main" id="{D81FA58A-1FE5-4F80-8CEB-DE2AB286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2" name="Picture 310">
          <a:extLst>
            <a:ext uri="{FF2B5EF4-FFF2-40B4-BE49-F238E27FC236}">
              <a16:creationId xmlns:a16="http://schemas.microsoft.com/office/drawing/2014/main" id="{80C3ED31-440B-4A98-8648-D9ADE66EF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3" name="Picture 311">
          <a:extLst>
            <a:ext uri="{FF2B5EF4-FFF2-40B4-BE49-F238E27FC236}">
              <a16:creationId xmlns:a16="http://schemas.microsoft.com/office/drawing/2014/main" id="{BC49C307-54A7-481A-BEB7-BF982492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4" name="Picture 312">
          <a:extLst>
            <a:ext uri="{FF2B5EF4-FFF2-40B4-BE49-F238E27FC236}">
              <a16:creationId xmlns:a16="http://schemas.microsoft.com/office/drawing/2014/main" id="{BB15ED67-373F-4B06-A268-0044C86F0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5" name="Picture 313">
          <a:extLst>
            <a:ext uri="{FF2B5EF4-FFF2-40B4-BE49-F238E27FC236}">
              <a16:creationId xmlns:a16="http://schemas.microsoft.com/office/drawing/2014/main" id="{D989A10B-0A91-4ACF-9E62-B3D2A7C6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6" name="Picture 314">
          <a:extLst>
            <a:ext uri="{FF2B5EF4-FFF2-40B4-BE49-F238E27FC236}">
              <a16:creationId xmlns:a16="http://schemas.microsoft.com/office/drawing/2014/main" id="{5F467A0E-1813-43D6-957C-462B89BA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7" name="Picture 315">
          <a:extLst>
            <a:ext uri="{FF2B5EF4-FFF2-40B4-BE49-F238E27FC236}">
              <a16:creationId xmlns:a16="http://schemas.microsoft.com/office/drawing/2014/main" id="{06F96A50-D736-4C28-BC6A-6E3BD4E62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8" name="Picture 316">
          <a:extLst>
            <a:ext uri="{FF2B5EF4-FFF2-40B4-BE49-F238E27FC236}">
              <a16:creationId xmlns:a16="http://schemas.microsoft.com/office/drawing/2014/main" id="{2D144013-98BE-4E73-8A40-DA974031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299" name="Picture 317">
          <a:extLst>
            <a:ext uri="{FF2B5EF4-FFF2-40B4-BE49-F238E27FC236}">
              <a16:creationId xmlns:a16="http://schemas.microsoft.com/office/drawing/2014/main" id="{960A7D88-F122-4467-84F5-6D565E82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0" name="Picture 318">
          <a:extLst>
            <a:ext uri="{FF2B5EF4-FFF2-40B4-BE49-F238E27FC236}">
              <a16:creationId xmlns:a16="http://schemas.microsoft.com/office/drawing/2014/main" id="{2DCFB9C0-0D05-4B1E-966E-5CBA8D9E5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1" name="Picture 319">
          <a:extLst>
            <a:ext uri="{FF2B5EF4-FFF2-40B4-BE49-F238E27FC236}">
              <a16:creationId xmlns:a16="http://schemas.microsoft.com/office/drawing/2014/main" id="{CCEBCD35-FD1A-4CB9-ABC0-A4C127B3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2" name="Picture 320">
          <a:extLst>
            <a:ext uri="{FF2B5EF4-FFF2-40B4-BE49-F238E27FC236}">
              <a16:creationId xmlns:a16="http://schemas.microsoft.com/office/drawing/2014/main" id="{886B865E-8A7E-47E2-9AF8-E7216750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3" name="Picture 321">
          <a:extLst>
            <a:ext uri="{FF2B5EF4-FFF2-40B4-BE49-F238E27FC236}">
              <a16:creationId xmlns:a16="http://schemas.microsoft.com/office/drawing/2014/main" id="{8B90973F-A0B4-4EDE-8333-9D4BB736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4" name="Picture 322">
          <a:extLst>
            <a:ext uri="{FF2B5EF4-FFF2-40B4-BE49-F238E27FC236}">
              <a16:creationId xmlns:a16="http://schemas.microsoft.com/office/drawing/2014/main" id="{4B99E75B-6EF6-4DFD-BFF9-81AFB580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5" name="Picture 323">
          <a:extLst>
            <a:ext uri="{FF2B5EF4-FFF2-40B4-BE49-F238E27FC236}">
              <a16:creationId xmlns:a16="http://schemas.microsoft.com/office/drawing/2014/main" id="{BE5595F9-E3F9-46C1-834E-6DF376F5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6" name="Picture 324">
          <a:extLst>
            <a:ext uri="{FF2B5EF4-FFF2-40B4-BE49-F238E27FC236}">
              <a16:creationId xmlns:a16="http://schemas.microsoft.com/office/drawing/2014/main" id="{030AE361-1AE3-4964-9A80-83FD4FD8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7" name="Picture 325">
          <a:extLst>
            <a:ext uri="{FF2B5EF4-FFF2-40B4-BE49-F238E27FC236}">
              <a16:creationId xmlns:a16="http://schemas.microsoft.com/office/drawing/2014/main" id="{31D3DD5F-4A38-4B3F-B502-0C5634A9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8" name="Picture 326">
          <a:extLst>
            <a:ext uri="{FF2B5EF4-FFF2-40B4-BE49-F238E27FC236}">
              <a16:creationId xmlns:a16="http://schemas.microsoft.com/office/drawing/2014/main" id="{E3F57B9D-485E-415C-B62A-9582B126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09" name="Picture 327">
          <a:extLst>
            <a:ext uri="{FF2B5EF4-FFF2-40B4-BE49-F238E27FC236}">
              <a16:creationId xmlns:a16="http://schemas.microsoft.com/office/drawing/2014/main" id="{39BD9D7A-4F08-4CBA-8732-C525C612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0" name="Picture 328">
          <a:extLst>
            <a:ext uri="{FF2B5EF4-FFF2-40B4-BE49-F238E27FC236}">
              <a16:creationId xmlns:a16="http://schemas.microsoft.com/office/drawing/2014/main" id="{6B55DF91-5A17-42E4-83F9-E757438F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1" name="Picture 329">
          <a:extLst>
            <a:ext uri="{FF2B5EF4-FFF2-40B4-BE49-F238E27FC236}">
              <a16:creationId xmlns:a16="http://schemas.microsoft.com/office/drawing/2014/main" id="{97800A26-436A-4CDD-BE97-2D9E35D11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2" name="Picture 330">
          <a:extLst>
            <a:ext uri="{FF2B5EF4-FFF2-40B4-BE49-F238E27FC236}">
              <a16:creationId xmlns:a16="http://schemas.microsoft.com/office/drawing/2014/main" id="{8F41E78B-94DF-4570-88E0-07DC0DF7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3" name="Picture 331">
          <a:extLst>
            <a:ext uri="{FF2B5EF4-FFF2-40B4-BE49-F238E27FC236}">
              <a16:creationId xmlns:a16="http://schemas.microsoft.com/office/drawing/2014/main" id="{EB950702-0F9A-41D4-A850-3B388F379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4" name="Picture 332">
          <a:extLst>
            <a:ext uri="{FF2B5EF4-FFF2-40B4-BE49-F238E27FC236}">
              <a16:creationId xmlns:a16="http://schemas.microsoft.com/office/drawing/2014/main" id="{4DAB7677-C757-48CB-9C41-3AE4FD30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5" name="Picture 333">
          <a:extLst>
            <a:ext uri="{FF2B5EF4-FFF2-40B4-BE49-F238E27FC236}">
              <a16:creationId xmlns:a16="http://schemas.microsoft.com/office/drawing/2014/main" id="{C400CF29-4EA9-477B-9EC8-466CE4536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6" name="Picture 334">
          <a:extLst>
            <a:ext uri="{FF2B5EF4-FFF2-40B4-BE49-F238E27FC236}">
              <a16:creationId xmlns:a16="http://schemas.microsoft.com/office/drawing/2014/main" id="{8CFAA02D-8EE8-4D61-86A5-FFACD0141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7" name="Picture 335">
          <a:extLst>
            <a:ext uri="{FF2B5EF4-FFF2-40B4-BE49-F238E27FC236}">
              <a16:creationId xmlns:a16="http://schemas.microsoft.com/office/drawing/2014/main" id="{0AB0AFFF-3F45-4C0E-8D84-6AD7AB1F2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8" name="Picture 336">
          <a:extLst>
            <a:ext uri="{FF2B5EF4-FFF2-40B4-BE49-F238E27FC236}">
              <a16:creationId xmlns:a16="http://schemas.microsoft.com/office/drawing/2014/main" id="{BC2540A9-0AEF-4826-942D-C4DE10C25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19" name="Picture 337">
          <a:extLst>
            <a:ext uri="{FF2B5EF4-FFF2-40B4-BE49-F238E27FC236}">
              <a16:creationId xmlns:a16="http://schemas.microsoft.com/office/drawing/2014/main" id="{070CDD51-82A5-4D45-9FBD-AA73D678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741931" cy="386715"/>
    <xdr:pic>
      <xdr:nvPicPr>
        <xdr:cNvPr id="320" name="Picture 338">
          <a:extLst>
            <a:ext uri="{FF2B5EF4-FFF2-40B4-BE49-F238E27FC236}">
              <a16:creationId xmlns:a16="http://schemas.microsoft.com/office/drawing/2014/main" id="{C91EB252-FB53-4169-9C3D-58EE8619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1741931" cy="3867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Y983"/>
  <sheetViews>
    <sheetView tabSelected="1" topLeftCell="M1" zoomScale="40" zoomScaleNormal="40" zoomScaleSheetLayoutView="50" workbookViewId="0">
      <selection activeCell="AS992" sqref="AS992"/>
    </sheetView>
  </sheetViews>
  <sheetFormatPr baseColWidth="10" defaultColWidth="9.109375" defaultRowHeight="15.6" x14ac:dyDescent="0.3"/>
  <cols>
    <col min="1" max="1" width="0" hidden="1" customWidth="1"/>
    <col min="2" max="2" width="5.109375" hidden="1" customWidth="1"/>
    <col min="3" max="3" width="9.33203125" customWidth="1"/>
    <col min="4" max="4" width="7.6640625" customWidth="1"/>
    <col min="5" max="5" width="22" customWidth="1"/>
    <col min="6" max="6" width="9.88671875" style="3" customWidth="1"/>
    <col min="7" max="8" width="12.6640625" customWidth="1"/>
    <col min="9" max="9" width="12.109375" customWidth="1"/>
    <col min="10" max="10" width="6.88671875" customWidth="1"/>
    <col min="11" max="11" width="5.33203125" customWidth="1"/>
    <col min="12" max="12" width="7.33203125" customWidth="1"/>
    <col min="13" max="13" width="7.44140625" customWidth="1"/>
    <col min="14" max="14" width="6.109375" customWidth="1"/>
    <col min="15" max="15" width="11.33203125" style="2" customWidth="1"/>
    <col min="16" max="16" width="10.21875" style="2" customWidth="1"/>
    <col min="17" max="17" width="11.88671875" style="2" customWidth="1"/>
    <col min="18" max="18" width="11.109375" style="2" customWidth="1"/>
    <col min="19" max="19" width="10.44140625" customWidth="1"/>
    <col min="20" max="20" width="6.88671875" customWidth="1"/>
    <col min="21" max="21" width="14.109375" style="15" customWidth="1"/>
    <col min="22" max="22" width="12.21875" style="23" customWidth="1"/>
    <col min="23" max="23" width="15" style="23" hidden="1" customWidth="1"/>
    <col min="24" max="24" width="11.5546875" style="23" customWidth="1"/>
    <col min="25" max="25" width="12.33203125" style="24" hidden="1" customWidth="1"/>
    <col min="26" max="32" width="9.109375" style="60"/>
    <col min="33" max="33" width="24.44140625" style="60" bestFit="1" customWidth="1"/>
    <col min="34" max="36" width="9.109375" style="60"/>
    <col min="37" max="37" width="14.109375" style="60" bestFit="1" customWidth="1"/>
    <col min="38" max="38" width="13" style="60" bestFit="1" customWidth="1"/>
    <col min="39" max="39" width="11.6640625" style="24" hidden="1" customWidth="1"/>
    <col min="40" max="47" width="9.109375" style="24"/>
    <col min="48" max="48" width="15.109375" style="24" customWidth="1"/>
    <col min="49" max="49" width="20.44140625" style="124" customWidth="1"/>
  </cols>
  <sheetData>
    <row r="1" spans="1:51" ht="30.45" customHeight="1" x14ac:dyDescent="0.3"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V1" s="15"/>
      <c r="W1" s="15"/>
      <c r="X1" s="15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 s="15"/>
    </row>
    <row r="2" spans="1:51" ht="30.45" customHeight="1" x14ac:dyDescent="0.3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V2" s="15"/>
      <c r="W2" s="15"/>
      <c r="X2" s="15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 s="15"/>
    </row>
    <row r="3" spans="1:51" ht="87.6" customHeight="1" x14ac:dyDescent="0.3">
      <c r="C3" s="100" t="s"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V3" s="15"/>
      <c r="W3" s="15"/>
      <c r="X3" s="15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 s="15"/>
      <c r="AY3" s="33" t="s">
        <v>2102</v>
      </c>
    </row>
    <row r="4" spans="1:51" ht="17.399999999999999" customHeigh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V4" s="15"/>
      <c r="W4" s="15"/>
      <c r="X4" s="15"/>
      <c r="Y4"/>
      <c r="Z4" s="101" t="s">
        <v>2072</v>
      </c>
      <c r="AA4" s="102"/>
      <c r="AB4" s="102"/>
      <c r="AC4" s="102"/>
      <c r="AD4" s="102"/>
      <c r="AE4" s="102"/>
      <c r="AF4" s="103"/>
      <c r="AG4" s="17" t="s">
        <v>2073</v>
      </c>
      <c r="AH4" s="104" t="s">
        <v>2074</v>
      </c>
      <c r="AI4" s="105"/>
      <c r="AJ4" s="106"/>
      <c r="AK4" s="110" t="s">
        <v>2075</v>
      </c>
      <c r="AL4" s="96" t="s">
        <v>2076</v>
      </c>
      <c r="AM4"/>
      <c r="AN4"/>
      <c r="AO4"/>
      <c r="AP4"/>
      <c r="AQ4"/>
      <c r="AR4"/>
      <c r="AS4"/>
      <c r="AT4"/>
      <c r="AU4"/>
      <c r="AV4"/>
      <c r="AW4" s="15"/>
      <c r="AY4" s="33" t="s">
        <v>2103</v>
      </c>
    </row>
    <row r="5" spans="1:51" ht="22.2" customHeight="1" x14ac:dyDescent="0.3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V5" s="15"/>
      <c r="W5" s="15"/>
      <c r="X5" s="15"/>
      <c r="Y5"/>
      <c r="Z5" s="98" t="s">
        <v>2077</v>
      </c>
      <c r="AA5" s="98"/>
      <c r="AB5" s="98"/>
      <c r="AC5" s="98" t="s">
        <v>2078</v>
      </c>
      <c r="AD5" s="98"/>
      <c r="AE5" s="98"/>
      <c r="AF5" s="98"/>
      <c r="AG5" s="18" t="s">
        <v>2079</v>
      </c>
      <c r="AH5" s="107"/>
      <c r="AI5" s="108"/>
      <c r="AJ5" s="109"/>
      <c r="AK5" s="111"/>
      <c r="AL5" s="97"/>
      <c r="AM5"/>
      <c r="AN5"/>
      <c r="AO5"/>
      <c r="AP5"/>
      <c r="AQ5"/>
      <c r="AR5"/>
      <c r="AS5"/>
      <c r="AT5"/>
      <c r="AU5"/>
      <c r="AV5"/>
      <c r="AW5" s="15"/>
      <c r="AY5" s="33" t="s">
        <v>2104</v>
      </c>
    </row>
    <row r="6" spans="1:51" ht="108.75" customHeight="1" x14ac:dyDescent="0.3">
      <c r="B6" t="s">
        <v>2113</v>
      </c>
      <c r="C6" s="1" t="s">
        <v>1</v>
      </c>
      <c r="D6" s="1" t="s">
        <v>2</v>
      </c>
      <c r="E6" s="1" t="s">
        <v>3</v>
      </c>
      <c r="F6" s="65" t="s">
        <v>2066</v>
      </c>
      <c r="G6" s="1" t="s">
        <v>2067</v>
      </c>
      <c r="H6" s="1" t="s">
        <v>4</v>
      </c>
      <c r="I6" s="1" t="s">
        <v>5</v>
      </c>
      <c r="J6" s="1" t="s">
        <v>6</v>
      </c>
      <c r="K6" s="4" t="s">
        <v>7</v>
      </c>
      <c r="L6" s="1" t="s">
        <v>8</v>
      </c>
      <c r="M6" s="1" t="s">
        <v>9</v>
      </c>
      <c r="N6" s="1" t="s">
        <v>10</v>
      </c>
      <c r="O6" s="5" t="s">
        <v>11</v>
      </c>
      <c r="P6" s="8" t="s">
        <v>1930</v>
      </c>
      <c r="Q6" s="8" t="s">
        <v>1931</v>
      </c>
      <c r="R6" s="8" t="s">
        <v>1932</v>
      </c>
      <c r="S6" s="7" t="s">
        <v>1933</v>
      </c>
      <c r="T6" s="6" t="s">
        <v>1929</v>
      </c>
      <c r="U6" s="16" t="s">
        <v>2098</v>
      </c>
      <c r="V6" s="16" t="s">
        <v>2099</v>
      </c>
      <c r="W6" s="29" t="s">
        <v>2105</v>
      </c>
      <c r="X6" s="29" t="s">
        <v>2100</v>
      </c>
      <c r="Y6" s="29" t="s">
        <v>2080</v>
      </c>
      <c r="Z6" s="19" t="s">
        <v>2081</v>
      </c>
      <c r="AA6" s="19" t="s">
        <v>2082</v>
      </c>
      <c r="AB6" s="19" t="s">
        <v>2083</v>
      </c>
      <c r="AC6" s="19" t="s">
        <v>2084</v>
      </c>
      <c r="AD6" s="19" t="s">
        <v>2085</v>
      </c>
      <c r="AE6" s="19" t="s">
        <v>2086</v>
      </c>
      <c r="AF6" s="61" t="s">
        <v>2087</v>
      </c>
      <c r="AG6" s="20" t="s">
        <v>2088</v>
      </c>
      <c r="AH6" s="19" t="s">
        <v>2089</v>
      </c>
      <c r="AI6" s="19" t="s">
        <v>2090</v>
      </c>
      <c r="AJ6" s="62" t="s">
        <v>2091</v>
      </c>
      <c r="AK6" s="21" t="s">
        <v>2092</v>
      </c>
      <c r="AL6" s="63" t="s">
        <v>2093</v>
      </c>
      <c r="AM6" s="64" t="s">
        <v>2094</v>
      </c>
      <c r="AN6" s="20" t="s">
        <v>2097</v>
      </c>
      <c r="AO6" s="22" t="s">
        <v>2106</v>
      </c>
      <c r="AP6" s="22" t="s">
        <v>2107</v>
      </c>
      <c r="AQ6" s="22" t="s">
        <v>2108</v>
      </c>
      <c r="AR6" s="22" t="s">
        <v>2109</v>
      </c>
      <c r="AS6" s="22" t="s">
        <v>2110</v>
      </c>
      <c r="AT6" s="22" t="s">
        <v>2111</v>
      </c>
      <c r="AU6" s="22" t="s">
        <v>2112</v>
      </c>
      <c r="AV6" s="20" t="s">
        <v>2095</v>
      </c>
      <c r="AW6" s="22" t="s">
        <v>2096</v>
      </c>
    </row>
    <row r="7" spans="1:51" s="139" customFormat="1" ht="12.75" customHeight="1" x14ac:dyDescent="0.3">
      <c r="A7" s="35"/>
      <c r="B7" s="28">
        <v>115</v>
      </c>
      <c r="C7" s="125" t="s">
        <v>12</v>
      </c>
      <c r="D7" s="125" t="s">
        <v>1069</v>
      </c>
      <c r="E7" s="125" t="s">
        <v>184</v>
      </c>
      <c r="F7" s="126">
        <v>75687185</v>
      </c>
      <c r="G7" s="125" t="s">
        <v>805</v>
      </c>
      <c r="H7" s="125" t="s">
        <v>35</v>
      </c>
      <c r="I7" s="125" t="s">
        <v>1070</v>
      </c>
      <c r="J7" s="127">
        <v>1</v>
      </c>
      <c r="K7" s="127">
        <v>148</v>
      </c>
      <c r="L7" s="127">
        <v>108</v>
      </c>
      <c r="M7" s="127">
        <v>40</v>
      </c>
      <c r="N7" s="127">
        <v>19</v>
      </c>
      <c r="O7" s="128">
        <v>32.5</v>
      </c>
      <c r="P7" s="129"/>
      <c r="Q7" s="129"/>
      <c r="R7" s="129"/>
      <c r="S7" s="130">
        <f t="shared" ref="S7:S22" si="0">K7+P7+Q7+R7</f>
        <v>148</v>
      </c>
      <c r="T7" s="131">
        <v>42553315</v>
      </c>
      <c r="U7" s="132"/>
      <c r="V7" s="132"/>
      <c r="W7" s="34"/>
      <c r="X7" s="134">
        <v>160410</v>
      </c>
      <c r="Y7" s="32"/>
      <c r="Z7" s="136"/>
      <c r="AA7" s="136"/>
      <c r="AB7" s="136"/>
      <c r="AC7" s="136"/>
      <c r="AD7" s="136"/>
      <c r="AE7" s="136"/>
      <c r="AF7" s="137">
        <f t="shared" ref="AF7:AF40" si="1">+Z7+AA7+AB7+AC7+AD7+AE7</f>
        <v>0</v>
      </c>
      <c r="AG7" s="136"/>
      <c r="AH7" s="136"/>
      <c r="AI7" s="136"/>
      <c r="AJ7" s="137">
        <f t="shared" ref="AJ7:AJ40" si="2">AH7+AI7</f>
        <v>0</v>
      </c>
      <c r="AK7" s="136"/>
      <c r="AL7" s="137">
        <f t="shared" ref="AL7:AL40" si="3">AF7+AG7+AJ7+AK7</f>
        <v>0</v>
      </c>
      <c r="AM7" s="94">
        <v>46329</v>
      </c>
      <c r="AN7" s="136" t="s">
        <v>2179</v>
      </c>
      <c r="AO7" s="136" t="s">
        <v>2179</v>
      </c>
      <c r="AP7" s="136" t="s">
        <v>2179</v>
      </c>
      <c r="AQ7" s="136" t="s">
        <v>2179</v>
      </c>
      <c r="AR7" s="136" t="s">
        <v>2179</v>
      </c>
      <c r="AS7" s="136" t="s">
        <v>2179</v>
      </c>
      <c r="AT7" s="136" t="s">
        <v>2179</v>
      </c>
      <c r="AU7" s="136"/>
      <c r="AV7" s="136" t="s">
        <v>5674</v>
      </c>
      <c r="AW7" s="138"/>
    </row>
    <row r="8" spans="1:51" s="139" customFormat="1" ht="12.75" customHeight="1" x14ac:dyDescent="0.3">
      <c r="A8" s="35"/>
      <c r="B8" s="28">
        <v>116</v>
      </c>
      <c r="C8" s="125" t="s">
        <v>12</v>
      </c>
      <c r="D8" s="125" t="s">
        <v>1069</v>
      </c>
      <c r="E8" s="125" t="s">
        <v>184</v>
      </c>
      <c r="F8" s="126">
        <v>20407212</v>
      </c>
      <c r="G8" s="125" t="s">
        <v>548</v>
      </c>
      <c r="H8" s="125" t="s">
        <v>1071</v>
      </c>
      <c r="I8" s="125" t="s">
        <v>1072</v>
      </c>
      <c r="J8" s="127">
        <v>2</v>
      </c>
      <c r="K8" s="127">
        <v>144</v>
      </c>
      <c r="L8" s="127">
        <v>108</v>
      </c>
      <c r="M8" s="127">
        <v>36</v>
      </c>
      <c r="N8" s="127">
        <v>21</v>
      </c>
      <c r="O8" s="128">
        <v>50</v>
      </c>
      <c r="P8" s="129"/>
      <c r="Q8" s="129"/>
      <c r="R8" s="129"/>
      <c r="S8" s="130">
        <f t="shared" si="0"/>
        <v>144</v>
      </c>
      <c r="T8" s="131">
        <v>42624477</v>
      </c>
      <c r="U8" s="132"/>
      <c r="V8" s="132"/>
      <c r="W8" s="34"/>
      <c r="X8" s="135"/>
      <c r="Y8" s="32"/>
      <c r="Z8" s="136"/>
      <c r="AA8" s="136"/>
      <c r="AB8" s="136"/>
      <c r="AC8" s="136"/>
      <c r="AD8" s="136"/>
      <c r="AE8" s="136"/>
      <c r="AF8" s="137">
        <f t="shared" si="1"/>
        <v>0</v>
      </c>
      <c r="AG8" s="136"/>
      <c r="AH8" s="136"/>
      <c r="AI8" s="136"/>
      <c r="AJ8" s="137">
        <f t="shared" si="2"/>
        <v>0</v>
      </c>
      <c r="AK8" s="136"/>
      <c r="AL8" s="137">
        <f t="shared" si="3"/>
        <v>0</v>
      </c>
      <c r="AM8" s="32"/>
      <c r="AN8" s="136"/>
      <c r="AO8" s="136"/>
      <c r="AP8" s="136"/>
      <c r="AQ8" s="136"/>
      <c r="AR8" s="136"/>
      <c r="AS8" s="136"/>
      <c r="AT8" s="136"/>
      <c r="AU8" s="136"/>
      <c r="AV8" s="136" t="s">
        <v>5684</v>
      </c>
      <c r="AW8" s="138" t="s">
        <v>5669</v>
      </c>
    </row>
    <row r="9" spans="1:51" s="139" customFormat="1" ht="12.75" customHeight="1" x14ac:dyDescent="0.3">
      <c r="A9" s="35"/>
      <c r="B9" s="28">
        <v>117</v>
      </c>
      <c r="C9" s="125" t="s">
        <v>12</v>
      </c>
      <c r="D9" s="125" t="s">
        <v>1069</v>
      </c>
      <c r="E9" s="125" t="s">
        <v>184</v>
      </c>
      <c r="F9" s="126">
        <v>10351878</v>
      </c>
      <c r="G9" s="125" t="s">
        <v>82</v>
      </c>
      <c r="H9" s="125" t="s">
        <v>117</v>
      </c>
      <c r="I9" s="125" t="s">
        <v>1073</v>
      </c>
      <c r="J9" s="127">
        <v>3</v>
      </c>
      <c r="K9" s="127">
        <v>142</v>
      </c>
      <c r="L9" s="127">
        <v>102</v>
      </c>
      <c r="M9" s="127">
        <v>40</v>
      </c>
      <c r="N9" s="127">
        <v>21</v>
      </c>
      <c r="O9" s="128">
        <v>0</v>
      </c>
      <c r="P9" s="129"/>
      <c r="Q9" s="129"/>
      <c r="R9" s="129"/>
      <c r="S9" s="130">
        <f t="shared" si="0"/>
        <v>142</v>
      </c>
      <c r="T9" s="131">
        <v>43972214</v>
      </c>
      <c r="U9" s="132"/>
      <c r="V9" s="132"/>
      <c r="W9" s="34"/>
      <c r="X9" s="135"/>
      <c r="Y9" s="32"/>
      <c r="Z9" s="136"/>
      <c r="AA9" s="136"/>
      <c r="AB9" s="136"/>
      <c r="AC9" s="136"/>
      <c r="AD9" s="136"/>
      <c r="AE9" s="136"/>
      <c r="AF9" s="137">
        <f t="shared" si="1"/>
        <v>0</v>
      </c>
      <c r="AG9" s="136"/>
      <c r="AH9" s="136"/>
      <c r="AI9" s="136"/>
      <c r="AJ9" s="137">
        <f t="shared" si="2"/>
        <v>0</v>
      </c>
      <c r="AK9" s="136"/>
      <c r="AL9" s="137">
        <f t="shared" si="3"/>
        <v>0</v>
      </c>
      <c r="AM9" s="32"/>
      <c r="AN9" s="136"/>
      <c r="AO9" s="136"/>
      <c r="AP9" s="136"/>
      <c r="AQ9" s="136"/>
      <c r="AR9" s="136"/>
      <c r="AS9" s="136"/>
      <c r="AT9" s="136"/>
      <c r="AU9" s="136"/>
      <c r="AV9" s="136" t="s">
        <v>5684</v>
      </c>
      <c r="AW9" s="138" t="s">
        <v>5669</v>
      </c>
    </row>
    <row r="10" spans="1:51" s="139" customFormat="1" ht="12.75" customHeight="1" x14ac:dyDescent="0.3">
      <c r="A10" s="35"/>
      <c r="B10" s="28">
        <v>118</v>
      </c>
      <c r="C10" s="125" t="s">
        <v>12</v>
      </c>
      <c r="D10" s="125" t="s">
        <v>1069</v>
      </c>
      <c r="E10" s="125" t="s">
        <v>184</v>
      </c>
      <c r="F10" s="126">
        <v>72808444</v>
      </c>
      <c r="G10" s="133" t="s">
        <v>30</v>
      </c>
      <c r="H10" s="133" t="s">
        <v>342</v>
      </c>
      <c r="I10" s="133" t="s">
        <v>1074</v>
      </c>
      <c r="J10" s="127">
        <v>4</v>
      </c>
      <c r="K10" s="127">
        <v>132</v>
      </c>
      <c r="L10" s="127">
        <v>96</v>
      </c>
      <c r="M10" s="127">
        <v>36</v>
      </c>
      <c r="N10" s="127">
        <v>25</v>
      </c>
      <c r="O10" s="128">
        <v>30</v>
      </c>
      <c r="P10" s="129"/>
      <c r="Q10" s="129"/>
      <c r="R10" s="129"/>
      <c r="S10" s="130">
        <f t="shared" si="0"/>
        <v>132</v>
      </c>
      <c r="T10" s="131">
        <v>46163970</v>
      </c>
      <c r="U10" s="132"/>
      <c r="V10" s="132"/>
      <c r="W10" s="34"/>
      <c r="X10" s="135"/>
      <c r="Y10" s="32"/>
      <c r="Z10" s="136"/>
      <c r="AA10" s="136"/>
      <c r="AB10" s="136"/>
      <c r="AC10" s="136"/>
      <c r="AD10" s="136"/>
      <c r="AE10" s="136"/>
      <c r="AF10" s="137">
        <f t="shared" si="1"/>
        <v>0</v>
      </c>
      <c r="AG10" s="136"/>
      <c r="AH10" s="136"/>
      <c r="AI10" s="136"/>
      <c r="AJ10" s="137">
        <f t="shared" si="2"/>
        <v>0</v>
      </c>
      <c r="AK10" s="136"/>
      <c r="AL10" s="137">
        <f t="shared" si="3"/>
        <v>0</v>
      </c>
      <c r="AM10" s="32"/>
      <c r="AN10" s="136"/>
      <c r="AO10" s="136"/>
      <c r="AP10" s="136"/>
      <c r="AQ10" s="136"/>
      <c r="AR10" s="136"/>
      <c r="AS10" s="136"/>
      <c r="AT10" s="136"/>
      <c r="AU10" s="136"/>
      <c r="AV10" s="136" t="s">
        <v>5684</v>
      </c>
      <c r="AW10" s="138" t="s">
        <v>5670</v>
      </c>
    </row>
    <row r="11" spans="1:51" s="139" customFormat="1" ht="12.75" customHeight="1" x14ac:dyDescent="0.3">
      <c r="A11" s="35"/>
      <c r="B11" s="28">
        <v>119</v>
      </c>
      <c r="C11" s="125" t="s">
        <v>12</v>
      </c>
      <c r="D11" s="125" t="s">
        <v>1069</v>
      </c>
      <c r="E11" s="125" t="s">
        <v>184</v>
      </c>
      <c r="F11" s="126">
        <v>4083668</v>
      </c>
      <c r="G11" s="133" t="s">
        <v>119</v>
      </c>
      <c r="H11" s="133" t="s">
        <v>154</v>
      </c>
      <c r="I11" s="133" t="s">
        <v>375</v>
      </c>
      <c r="J11" s="127">
        <v>5</v>
      </c>
      <c r="K11" s="127">
        <v>131</v>
      </c>
      <c r="L11" s="127">
        <v>105</v>
      </c>
      <c r="M11" s="127">
        <v>26</v>
      </c>
      <c r="N11" s="127">
        <v>27</v>
      </c>
      <c r="O11" s="128">
        <v>50</v>
      </c>
      <c r="P11" s="129"/>
      <c r="Q11" s="129"/>
      <c r="R11" s="129"/>
      <c r="S11" s="130">
        <f t="shared" si="0"/>
        <v>131</v>
      </c>
      <c r="T11" s="131">
        <v>46992642</v>
      </c>
      <c r="U11" s="132"/>
      <c r="V11" s="132"/>
      <c r="W11" s="34"/>
      <c r="X11" s="135"/>
      <c r="Y11" s="32"/>
      <c r="Z11" s="136"/>
      <c r="AA11" s="136"/>
      <c r="AB11" s="136"/>
      <c r="AC11" s="136"/>
      <c r="AD11" s="136"/>
      <c r="AE11" s="136"/>
      <c r="AF11" s="137">
        <f t="shared" si="1"/>
        <v>0</v>
      </c>
      <c r="AG11" s="136"/>
      <c r="AH11" s="136"/>
      <c r="AI11" s="136"/>
      <c r="AJ11" s="137">
        <f t="shared" si="2"/>
        <v>0</v>
      </c>
      <c r="AK11" s="136"/>
      <c r="AL11" s="137">
        <f t="shared" si="3"/>
        <v>0</v>
      </c>
      <c r="AM11" s="32"/>
      <c r="AN11" s="136"/>
      <c r="AO11" s="136"/>
      <c r="AP11" s="136"/>
      <c r="AQ11" s="136"/>
      <c r="AR11" s="136"/>
      <c r="AS11" s="136"/>
      <c r="AT11" s="136"/>
      <c r="AU11" s="136"/>
      <c r="AV11" s="136" t="s">
        <v>5684</v>
      </c>
      <c r="AW11" s="138" t="s">
        <v>5670</v>
      </c>
    </row>
    <row r="12" spans="1:51" s="139" customFormat="1" ht="12.75" customHeight="1" x14ac:dyDescent="0.3">
      <c r="A12" s="35"/>
      <c r="B12" s="28">
        <v>120</v>
      </c>
      <c r="C12" s="125" t="s">
        <v>12</v>
      </c>
      <c r="D12" s="125" t="s">
        <v>1069</v>
      </c>
      <c r="E12" s="125" t="s">
        <v>184</v>
      </c>
      <c r="F12" s="126">
        <v>9069374</v>
      </c>
      <c r="G12" s="133" t="s">
        <v>585</v>
      </c>
      <c r="H12" s="133" t="s">
        <v>351</v>
      </c>
      <c r="I12" s="133" t="s">
        <v>973</v>
      </c>
      <c r="J12" s="127">
        <v>6</v>
      </c>
      <c r="K12" s="127">
        <v>129</v>
      </c>
      <c r="L12" s="127">
        <v>87</v>
      </c>
      <c r="M12" s="127">
        <v>42</v>
      </c>
      <c r="N12" s="127">
        <v>25</v>
      </c>
      <c r="O12" s="128">
        <v>45</v>
      </c>
      <c r="P12" s="129"/>
      <c r="Q12" s="129"/>
      <c r="R12" s="129"/>
      <c r="S12" s="130">
        <f t="shared" si="0"/>
        <v>129</v>
      </c>
      <c r="T12" s="131">
        <v>46663118</v>
      </c>
      <c r="U12" s="132"/>
      <c r="V12" s="132"/>
      <c r="W12" s="34"/>
      <c r="X12" s="135"/>
      <c r="Y12" s="32"/>
      <c r="Z12" s="136"/>
      <c r="AA12" s="136"/>
      <c r="AB12" s="136"/>
      <c r="AC12" s="136"/>
      <c r="AD12" s="136"/>
      <c r="AE12" s="136"/>
      <c r="AF12" s="137">
        <f t="shared" si="1"/>
        <v>0</v>
      </c>
      <c r="AG12" s="136"/>
      <c r="AH12" s="136"/>
      <c r="AI12" s="136"/>
      <c r="AJ12" s="137">
        <f t="shared" si="2"/>
        <v>0</v>
      </c>
      <c r="AK12" s="136"/>
      <c r="AL12" s="137">
        <f t="shared" si="3"/>
        <v>0</v>
      </c>
      <c r="AM12" s="32"/>
      <c r="AN12" s="136"/>
      <c r="AO12" s="136"/>
      <c r="AP12" s="136"/>
      <c r="AQ12" s="136"/>
      <c r="AR12" s="136"/>
      <c r="AS12" s="136"/>
      <c r="AT12" s="136"/>
      <c r="AU12" s="136"/>
      <c r="AV12" s="136" t="s">
        <v>5684</v>
      </c>
      <c r="AW12" s="138" t="s">
        <v>5670</v>
      </c>
    </row>
    <row r="13" spans="1:51" s="139" customFormat="1" ht="12.75" customHeight="1" x14ac:dyDescent="0.3">
      <c r="A13" s="35"/>
      <c r="B13" s="28">
        <v>121</v>
      </c>
      <c r="C13" s="125" t="s">
        <v>12</v>
      </c>
      <c r="D13" s="125" t="s">
        <v>1069</v>
      </c>
      <c r="E13" s="125" t="s">
        <v>184</v>
      </c>
      <c r="F13" s="126">
        <v>40628985</v>
      </c>
      <c r="G13" s="133" t="s">
        <v>122</v>
      </c>
      <c r="H13" s="133" t="s">
        <v>702</v>
      </c>
      <c r="I13" s="133" t="s">
        <v>840</v>
      </c>
      <c r="J13" s="127">
        <v>7</v>
      </c>
      <c r="K13" s="127">
        <v>125</v>
      </c>
      <c r="L13" s="127">
        <v>93</v>
      </c>
      <c r="M13" s="127">
        <v>32</v>
      </c>
      <c r="N13" s="127">
        <v>28</v>
      </c>
      <c r="O13" s="128">
        <v>50</v>
      </c>
      <c r="P13" s="129"/>
      <c r="Q13" s="129"/>
      <c r="R13" s="129"/>
      <c r="S13" s="130">
        <f t="shared" si="0"/>
        <v>125</v>
      </c>
      <c r="T13" s="131">
        <v>70838087</v>
      </c>
      <c r="U13" s="132"/>
      <c r="V13" s="132"/>
      <c r="W13" s="34"/>
      <c r="X13" s="135"/>
      <c r="Y13" s="32"/>
      <c r="Z13" s="136"/>
      <c r="AA13" s="136"/>
      <c r="AB13" s="136"/>
      <c r="AC13" s="136"/>
      <c r="AD13" s="136"/>
      <c r="AE13" s="136"/>
      <c r="AF13" s="137">
        <f t="shared" si="1"/>
        <v>0</v>
      </c>
      <c r="AG13" s="136"/>
      <c r="AH13" s="136"/>
      <c r="AI13" s="136"/>
      <c r="AJ13" s="137">
        <f t="shared" si="2"/>
        <v>0</v>
      </c>
      <c r="AK13" s="136"/>
      <c r="AL13" s="137">
        <f t="shared" si="3"/>
        <v>0</v>
      </c>
      <c r="AM13" s="32"/>
      <c r="AN13" s="136"/>
      <c r="AO13" s="136"/>
      <c r="AP13" s="136"/>
      <c r="AQ13" s="136"/>
      <c r="AR13" s="136"/>
      <c r="AS13" s="136"/>
      <c r="AT13" s="136"/>
      <c r="AU13" s="136"/>
      <c r="AV13" s="136" t="s">
        <v>5684</v>
      </c>
      <c r="AW13" s="138" t="s">
        <v>5670</v>
      </c>
    </row>
    <row r="14" spans="1:51" s="139" customFormat="1" ht="12.75" customHeight="1" x14ac:dyDescent="0.3">
      <c r="A14" s="35"/>
      <c r="B14" s="28">
        <v>122</v>
      </c>
      <c r="C14" s="125" t="s">
        <v>12</v>
      </c>
      <c r="D14" s="125" t="s">
        <v>1069</v>
      </c>
      <c r="E14" s="125" t="s">
        <v>184</v>
      </c>
      <c r="F14" s="126">
        <v>45151198</v>
      </c>
      <c r="G14" s="133" t="s">
        <v>236</v>
      </c>
      <c r="H14" s="133" t="s">
        <v>623</v>
      </c>
      <c r="I14" s="133" t="s">
        <v>1075</v>
      </c>
      <c r="J14" s="127">
        <v>8</v>
      </c>
      <c r="K14" s="127">
        <v>125</v>
      </c>
      <c r="L14" s="127">
        <v>93</v>
      </c>
      <c r="M14" s="127">
        <v>32</v>
      </c>
      <c r="N14" s="127">
        <v>28</v>
      </c>
      <c r="O14" s="128">
        <v>40</v>
      </c>
      <c r="P14" s="129"/>
      <c r="Q14" s="129"/>
      <c r="R14" s="129"/>
      <c r="S14" s="130">
        <f t="shared" si="0"/>
        <v>125</v>
      </c>
      <c r="T14" s="131">
        <v>40876664</v>
      </c>
      <c r="U14" s="132"/>
      <c r="V14" s="132"/>
      <c r="W14" s="34"/>
      <c r="X14" s="135"/>
      <c r="Y14" s="32"/>
      <c r="Z14" s="136"/>
      <c r="AA14" s="136"/>
      <c r="AB14" s="136"/>
      <c r="AC14" s="136"/>
      <c r="AD14" s="136"/>
      <c r="AE14" s="136"/>
      <c r="AF14" s="137">
        <f t="shared" si="1"/>
        <v>0</v>
      </c>
      <c r="AG14" s="136"/>
      <c r="AH14" s="136"/>
      <c r="AI14" s="136"/>
      <c r="AJ14" s="137">
        <f t="shared" si="2"/>
        <v>0</v>
      </c>
      <c r="AK14" s="136"/>
      <c r="AL14" s="137">
        <f t="shared" si="3"/>
        <v>0</v>
      </c>
      <c r="AM14" s="32"/>
      <c r="AN14" s="136"/>
      <c r="AO14" s="136"/>
      <c r="AP14" s="136"/>
      <c r="AQ14" s="136"/>
      <c r="AR14" s="136"/>
      <c r="AS14" s="136"/>
      <c r="AT14" s="136"/>
      <c r="AU14" s="136"/>
      <c r="AV14" s="136" t="s">
        <v>5684</v>
      </c>
      <c r="AW14" s="138" t="s">
        <v>5670</v>
      </c>
    </row>
    <row r="15" spans="1:51" s="139" customFormat="1" ht="12.75" customHeight="1" x14ac:dyDescent="0.3">
      <c r="A15" s="35"/>
      <c r="B15" s="28">
        <v>123</v>
      </c>
      <c r="C15" s="125" t="s">
        <v>12</v>
      </c>
      <c r="D15" s="125" t="s">
        <v>1069</v>
      </c>
      <c r="E15" s="125" t="s">
        <v>184</v>
      </c>
      <c r="F15" s="126">
        <v>10327561</v>
      </c>
      <c r="G15" s="125" t="s">
        <v>413</v>
      </c>
      <c r="H15" s="125" t="s">
        <v>520</v>
      </c>
      <c r="I15" s="125" t="s">
        <v>1086</v>
      </c>
      <c r="J15" s="127">
        <v>9</v>
      </c>
      <c r="K15" s="127">
        <v>108</v>
      </c>
      <c r="L15" s="127">
        <v>84</v>
      </c>
      <c r="M15" s="127">
        <v>24</v>
      </c>
      <c r="N15" s="127">
        <v>35</v>
      </c>
      <c r="O15" s="128">
        <v>0</v>
      </c>
      <c r="P15" s="129">
        <v>16.2</v>
      </c>
      <c r="Q15" s="129"/>
      <c r="R15" s="129"/>
      <c r="S15" s="130">
        <f>K15+P15+Q15+R15</f>
        <v>124.2</v>
      </c>
      <c r="T15" s="131">
        <v>48492811</v>
      </c>
      <c r="U15" s="132" t="s">
        <v>2042</v>
      </c>
      <c r="V15" s="132"/>
      <c r="W15" s="34"/>
      <c r="X15" s="134">
        <v>156842</v>
      </c>
      <c r="Y15" s="32"/>
      <c r="Z15" s="136">
        <v>0</v>
      </c>
      <c r="AA15" s="136">
        <v>0</v>
      </c>
      <c r="AB15" s="136">
        <v>0</v>
      </c>
      <c r="AC15" s="136">
        <v>0</v>
      </c>
      <c r="AD15" s="136">
        <v>0</v>
      </c>
      <c r="AE15" s="136">
        <v>0</v>
      </c>
      <c r="AF15" s="137">
        <f t="shared" si="1"/>
        <v>0</v>
      </c>
      <c r="AG15" s="136">
        <v>0</v>
      </c>
      <c r="AH15" s="136">
        <v>0</v>
      </c>
      <c r="AI15" s="136">
        <v>0</v>
      </c>
      <c r="AJ15" s="137">
        <f t="shared" si="2"/>
        <v>0</v>
      </c>
      <c r="AK15" s="136">
        <v>0</v>
      </c>
      <c r="AL15" s="137">
        <f t="shared" si="3"/>
        <v>0</v>
      </c>
      <c r="AM15" s="94">
        <v>36612</v>
      </c>
      <c r="AN15" s="136" t="s">
        <v>2179</v>
      </c>
      <c r="AO15" s="136" t="s">
        <v>2179</v>
      </c>
      <c r="AP15" s="136" t="s">
        <v>2179</v>
      </c>
      <c r="AQ15" s="136" t="s">
        <v>2179</v>
      </c>
      <c r="AR15" s="136" t="s">
        <v>2179</v>
      </c>
      <c r="AS15" s="136" t="s">
        <v>2179</v>
      </c>
      <c r="AT15" s="136" t="s">
        <v>2179</v>
      </c>
      <c r="AU15" s="136"/>
      <c r="AV15" s="136" t="s">
        <v>5674</v>
      </c>
      <c r="AW15" s="138"/>
    </row>
    <row r="16" spans="1:51" s="139" customFormat="1" ht="12.75" customHeight="1" x14ac:dyDescent="0.3">
      <c r="A16" s="35"/>
      <c r="B16" s="28">
        <v>124</v>
      </c>
      <c r="C16" s="125" t="s">
        <v>12</v>
      </c>
      <c r="D16" s="125" t="s">
        <v>1069</v>
      </c>
      <c r="E16" s="125" t="s">
        <v>184</v>
      </c>
      <c r="F16" s="126">
        <v>44494350</v>
      </c>
      <c r="G16" s="133" t="s">
        <v>116</v>
      </c>
      <c r="H16" s="133" t="s">
        <v>46</v>
      </c>
      <c r="I16" s="133" t="s">
        <v>1076</v>
      </c>
      <c r="J16" s="127">
        <v>10</v>
      </c>
      <c r="K16" s="127">
        <v>120</v>
      </c>
      <c r="L16" s="127">
        <v>90</v>
      </c>
      <c r="M16" s="127">
        <v>30</v>
      </c>
      <c r="N16" s="127">
        <v>30</v>
      </c>
      <c r="O16" s="128">
        <v>50</v>
      </c>
      <c r="P16" s="129"/>
      <c r="Q16" s="129"/>
      <c r="R16" s="129"/>
      <c r="S16" s="130">
        <f t="shared" si="0"/>
        <v>120</v>
      </c>
      <c r="T16" s="131">
        <v>21815542</v>
      </c>
      <c r="U16" s="132"/>
      <c r="V16" s="132"/>
      <c r="W16" s="34"/>
      <c r="X16" s="135"/>
      <c r="Y16" s="32"/>
      <c r="Z16" s="136"/>
      <c r="AA16" s="136"/>
      <c r="AB16" s="136"/>
      <c r="AC16" s="136"/>
      <c r="AD16" s="136"/>
      <c r="AE16" s="136"/>
      <c r="AF16" s="137">
        <f t="shared" si="1"/>
        <v>0</v>
      </c>
      <c r="AG16" s="136"/>
      <c r="AH16" s="136"/>
      <c r="AI16" s="136"/>
      <c r="AJ16" s="137">
        <f t="shared" si="2"/>
        <v>0</v>
      </c>
      <c r="AK16" s="136"/>
      <c r="AL16" s="137">
        <f t="shared" si="3"/>
        <v>0</v>
      </c>
      <c r="AM16" s="32"/>
      <c r="AN16" s="136"/>
      <c r="AO16" s="136"/>
      <c r="AP16" s="136"/>
      <c r="AQ16" s="136"/>
      <c r="AR16" s="136"/>
      <c r="AS16" s="136"/>
      <c r="AT16" s="136"/>
      <c r="AU16" s="136"/>
      <c r="AV16" s="136" t="s">
        <v>5684</v>
      </c>
      <c r="AW16" s="138" t="s">
        <v>5671</v>
      </c>
    </row>
    <row r="17" spans="1:49" s="139" customFormat="1" ht="12.75" customHeight="1" x14ac:dyDescent="0.3">
      <c r="A17" s="35"/>
      <c r="B17" s="28">
        <v>125</v>
      </c>
      <c r="C17" s="125" t="s">
        <v>12</v>
      </c>
      <c r="D17" s="125" t="s">
        <v>1069</v>
      </c>
      <c r="E17" s="125" t="s">
        <v>184</v>
      </c>
      <c r="F17" s="126">
        <v>8317335</v>
      </c>
      <c r="G17" s="125" t="s">
        <v>47</v>
      </c>
      <c r="H17" s="125" t="s">
        <v>127</v>
      </c>
      <c r="I17" s="125" t="s">
        <v>1077</v>
      </c>
      <c r="J17" s="127">
        <v>11</v>
      </c>
      <c r="K17" s="127">
        <v>115</v>
      </c>
      <c r="L17" s="127">
        <v>81</v>
      </c>
      <c r="M17" s="127">
        <v>34</v>
      </c>
      <c r="N17" s="127">
        <v>31</v>
      </c>
      <c r="O17" s="128">
        <v>0</v>
      </c>
      <c r="P17" s="129"/>
      <c r="Q17" s="129"/>
      <c r="R17" s="129"/>
      <c r="S17" s="130">
        <f t="shared" si="0"/>
        <v>115</v>
      </c>
      <c r="T17" s="131">
        <v>20694272</v>
      </c>
      <c r="U17" s="132"/>
      <c r="V17" s="132"/>
      <c r="W17" s="34"/>
      <c r="X17" s="135"/>
      <c r="Y17" s="32"/>
      <c r="Z17" s="136"/>
      <c r="AA17" s="136"/>
      <c r="AB17" s="136"/>
      <c r="AC17" s="136"/>
      <c r="AD17" s="136"/>
      <c r="AE17" s="136"/>
      <c r="AF17" s="137">
        <f t="shared" si="1"/>
        <v>0</v>
      </c>
      <c r="AG17" s="136"/>
      <c r="AH17" s="136"/>
      <c r="AI17" s="136"/>
      <c r="AJ17" s="137">
        <f t="shared" si="2"/>
        <v>0</v>
      </c>
      <c r="AK17" s="136"/>
      <c r="AL17" s="137">
        <f t="shared" si="3"/>
        <v>0</v>
      </c>
      <c r="AM17" s="32"/>
      <c r="AN17" s="136"/>
      <c r="AO17" s="136"/>
      <c r="AP17" s="136"/>
      <c r="AQ17" s="136"/>
      <c r="AR17" s="136"/>
      <c r="AS17" s="136"/>
      <c r="AT17" s="136"/>
      <c r="AU17" s="136"/>
      <c r="AV17" s="136" t="s">
        <v>5684</v>
      </c>
      <c r="AW17" s="138" t="s">
        <v>5685</v>
      </c>
    </row>
    <row r="18" spans="1:49" s="139" customFormat="1" ht="12.75" customHeight="1" x14ac:dyDescent="0.3">
      <c r="A18" s="35"/>
      <c r="B18" s="28">
        <v>126</v>
      </c>
      <c r="C18" s="125" t="s">
        <v>12</v>
      </c>
      <c r="D18" s="125" t="s">
        <v>1069</v>
      </c>
      <c r="E18" s="125" t="s">
        <v>184</v>
      </c>
      <c r="F18" s="126">
        <v>10039642</v>
      </c>
      <c r="G18" s="125" t="s">
        <v>380</v>
      </c>
      <c r="H18" s="125" t="s">
        <v>1078</v>
      </c>
      <c r="I18" s="125" t="s">
        <v>1079</v>
      </c>
      <c r="J18" s="127">
        <v>12</v>
      </c>
      <c r="K18" s="127">
        <v>115</v>
      </c>
      <c r="L18" s="127">
        <v>81</v>
      </c>
      <c r="M18" s="127">
        <v>34</v>
      </c>
      <c r="N18" s="127">
        <v>31</v>
      </c>
      <c r="O18" s="128">
        <v>0</v>
      </c>
      <c r="P18" s="129"/>
      <c r="Q18" s="129"/>
      <c r="R18" s="129"/>
      <c r="S18" s="130">
        <f t="shared" si="0"/>
        <v>115</v>
      </c>
      <c r="T18" s="131">
        <v>20080763</v>
      </c>
      <c r="U18" s="132"/>
      <c r="V18" s="132"/>
      <c r="W18" s="34"/>
      <c r="X18" s="135"/>
      <c r="Y18" s="32"/>
      <c r="Z18" s="136"/>
      <c r="AA18" s="136"/>
      <c r="AB18" s="136"/>
      <c r="AC18" s="136"/>
      <c r="AD18" s="136"/>
      <c r="AE18" s="136"/>
      <c r="AF18" s="137">
        <f t="shared" si="1"/>
        <v>0</v>
      </c>
      <c r="AG18" s="136"/>
      <c r="AH18" s="136"/>
      <c r="AI18" s="136"/>
      <c r="AJ18" s="137">
        <f t="shared" si="2"/>
        <v>0</v>
      </c>
      <c r="AK18" s="136"/>
      <c r="AL18" s="137">
        <f t="shared" si="3"/>
        <v>0</v>
      </c>
      <c r="AM18" s="32"/>
      <c r="AN18" s="136"/>
      <c r="AO18" s="136"/>
      <c r="AP18" s="136"/>
      <c r="AQ18" s="136"/>
      <c r="AR18" s="136"/>
      <c r="AS18" s="136"/>
      <c r="AT18" s="136"/>
      <c r="AU18" s="136"/>
      <c r="AV18" s="136" t="s">
        <v>5684</v>
      </c>
      <c r="AW18" s="138" t="s">
        <v>5685</v>
      </c>
    </row>
    <row r="19" spans="1:49" s="139" customFormat="1" ht="12.75" customHeight="1" x14ac:dyDescent="0.3">
      <c r="A19" s="35"/>
      <c r="B19" s="28">
        <v>127</v>
      </c>
      <c r="C19" s="125" t="s">
        <v>12</v>
      </c>
      <c r="D19" s="125" t="s">
        <v>1069</v>
      </c>
      <c r="E19" s="125" t="s">
        <v>184</v>
      </c>
      <c r="F19" s="126">
        <v>45644299</v>
      </c>
      <c r="G19" s="125" t="s">
        <v>448</v>
      </c>
      <c r="H19" s="125" t="s">
        <v>37</v>
      </c>
      <c r="I19" s="125" t="s">
        <v>1080</v>
      </c>
      <c r="J19" s="127">
        <v>13</v>
      </c>
      <c r="K19" s="127">
        <v>112</v>
      </c>
      <c r="L19" s="127">
        <v>84</v>
      </c>
      <c r="M19" s="127">
        <v>28</v>
      </c>
      <c r="N19" s="127">
        <v>33</v>
      </c>
      <c r="O19" s="128">
        <v>0</v>
      </c>
      <c r="P19" s="129"/>
      <c r="Q19" s="129"/>
      <c r="R19" s="129"/>
      <c r="S19" s="130">
        <f t="shared" si="0"/>
        <v>112</v>
      </c>
      <c r="T19" s="131">
        <v>46819304</v>
      </c>
      <c r="U19" s="132"/>
      <c r="V19" s="132"/>
      <c r="W19" s="34"/>
      <c r="X19" s="135"/>
      <c r="Y19" s="32"/>
      <c r="Z19" s="136"/>
      <c r="AA19" s="136"/>
      <c r="AB19" s="136"/>
      <c r="AC19" s="136"/>
      <c r="AD19" s="136"/>
      <c r="AE19" s="136"/>
      <c r="AF19" s="137">
        <f t="shared" si="1"/>
        <v>0</v>
      </c>
      <c r="AG19" s="136"/>
      <c r="AH19" s="136"/>
      <c r="AI19" s="136"/>
      <c r="AJ19" s="137">
        <f t="shared" si="2"/>
        <v>0</v>
      </c>
      <c r="AK19" s="136"/>
      <c r="AL19" s="137">
        <f t="shared" si="3"/>
        <v>0</v>
      </c>
      <c r="AM19" s="32"/>
      <c r="AN19" s="136"/>
      <c r="AO19" s="136"/>
      <c r="AP19" s="136"/>
      <c r="AQ19" s="136"/>
      <c r="AR19" s="136"/>
      <c r="AS19" s="136"/>
      <c r="AT19" s="136"/>
      <c r="AU19" s="136"/>
      <c r="AV19" s="136" t="s">
        <v>5684</v>
      </c>
      <c r="AW19" s="138" t="s">
        <v>5685</v>
      </c>
    </row>
    <row r="20" spans="1:49" s="139" customFormat="1" ht="12.75" customHeight="1" x14ac:dyDescent="0.3">
      <c r="A20" s="35"/>
      <c r="B20" s="28">
        <v>128</v>
      </c>
      <c r="C20" s="125" t="s">
        <v>12</v>
      </c>
      <c r="D20" s="125" t="s">
        <v>1069</v>
      </c>
      <c r="E20" s="125" t="s">
        <v>184</v>
      </c>
      <c r="F20" s="126">
        <v>10835388</v>
      </c>
      <c r="G20" s="133" t="s">
        <v>132</v>
      </c>
      <c r="H20" s="133" t="s">
        <v>557</v>
      </c>
      <c r="I20" s="133" t="s">
        <v>1081</v>
      </c>
      <c r="J20" s="127">
        <v>14</v>
      </c>
      <c r="K20" s="127">
        <v>111</v>
      </c>
      <c r="L20" s="127">
        <v>87</v>
      </c>
      <c r="M20" s="127">
        <v>24</v>
      </c>
      <c r="N20" s="127">
        <v>34</v>
      </c>
      <c r="O20" s="128">
        <v>45</v>
      </c>
      <c r="P20" s="129"/>
      <c r="Q20" s="129"/>
      <c r="R20" s="129"/>
      <c r="S20" s="130">
        <f t="shared" si="0"/>
        <v>111</v>
      </c>
      <c r="T20" s="131">
        <v>10607930</v>
      </c>
      <c r="U20" s="132"/>
      <c r="V20" s="132"/>
      <c r="W20" s="34"/>
      <c r="X20" s="135"/>
      <c r="Y20" s="32"/>
      <c r="Z20" s="136"/>
      <c r="AA20" s="136"/>
      <c r="AB20" s="136"/>
      <c r="AC20" s="136"/>
      <c r="AD20" s="136"/>
      <c r="AE20" s="136"/>
      <c r="AF20" s="137">
        <f t="shared" si="1"/>
        <v>0</v>
      </c>
      <c r="AG20" s="136"/>
      <c r="AH20" s="136"/>
      <c r="AI20" s="136"/>
      <c r="AJ20" s="137">
        <f t="shared" si="2"/>
        <v>0</v>
      </c>
      <c r="AK20" s="136"/>
      <c r="AL20" s="137">
        <f t="shared" si="3"/>
        <v>0</v>
      </c>
      <c r="AM20" s="32"/>
      <c r="AN20" s="136"/>
      <c r="AO20" s="136"/>
      <c r="AP20" s="136"/>
      <c r="AQ20" s="136"/>
      <c r="AR20" s="136"/>
      <c r="AS20" s="136"/>
      <c r="AT20" s="136"/>
      <c r="AU20" s="136"/>
      <c r="AV20" s="136" t="s">
        <v>5684</v>
      </c>
      <c r="AW20" s="138" t="s">
        <v>5671</v>
      </c>
    </row>
    <row r="21" spans="1:49" s="139" customFormat="1" ht="12.75" customHeight="1" x14ac:dyDescent="0.3">
      <c r="A21" s="35"/>
      <c r="B21" s="28">
        <v>129</v>
      </c>
      <c r="C21" s="125" t="s">
        <v>12</v>
      </c>
      <c r="D21" s="125" t="s">
        <v>1069</v>
      </c>
      <c r="E21" s="125" t="s">
        <v>184</v>
      </c>
      <c r="F21" s="126">
        <v>8156090</v>
      </c>
      <c r="G21" s="125" t="s">
        <v>448</v>
      </c>
      <c r="H21" s="125" t="s">
        <v>1082</v>
      </c>
      <c r="I21" s="125" t="s">
        <v>222</v>
      </c>
      <c r="J21" s="127">
        <v>15</v>
      </c>
      <c r="K21" s="127">
        <v>111</v>
      </c>
      <c r="L21" s="127">
        <v>81</v>
      </c>
      <c r="M21" s="127">
        <v>30</v>
      </c>
      <c r="N21" s="127">
        <v>33</v>
      </c>
      <c r="O21" s="128">
        <v>0</v>
      </c>
      <c r="P21" s="129"/>
      <c r="Q21" s="129"/>
      <c r="R21" s="129"/>
      <c r="S21" s="130">
        <f t="shared" si="0"/>
        <v>111</v>
      </c>
      <c r="T21" s="131">
        <v>46038197</v>
      </c>
      <c r="U21" s="132"/>
      <c r="V21" s="132"/>
      <c r="W21" s="34"/>
      <c r="X21" s="135"/>
      <c r="Y21" s="32"/>
      <c r="Z21" s="136"/>
      <c r="AA21" s="136"/>
      <c r="AB21" s="136"/>
      <c r="AC21" s="136"/>
      <c r="AD21" s="136"/>
      <c r="AE21" s="136"/>
      <c r="AF21" s="137">
        <f t="shared" si="1"/>
        <v>0</v>
      </c>
      <c r="AG21" s="136"/>
      <c r="AH21" s="136"/>
      <c r="AI21" s="136"/>
      <c r="AJ21" s="137">
        <f t="shared" si="2"/>
        <v>0</v>
      </c>
      <c r="AK21" s="136"/>
      <c r="AL21" s="137">
        <f t="shared" si="3"/>
        <v>0</v>
      </c>
      <c r="AM21" s="32"/>
      <c r="AN21" s="136"/>
      <c r="AO21" s="136"/>
      <c r="AP21" s="136"/>
      <c r="AQ21" s="136"/>
      <c r="AR21" s="136"/>
      <c r="AS21" s="136"/>
      <c r="AT21" s="136"/>
      <c r="AU21" s="136"/>
      <c r="AV21" s="136" t="s">
        <v>5684</v>
      </c>
      <c r="AW21" s="138"/>
    </row>
    <row r="22" spans="1:49" s="139" customFormat="1" ht="12.75" customHeight="1" x14ac:dyDescent="0.3">
      <c r="A22" s="35"/>
      <c r="B22" s="28">
        <v>130</v>
      </c>
      <c r="C22" s="125" t="s">
        <v>12</v>
      </c>
      <c r="D22" s="125" t="s">
        <v>1069</v>
      </c>
      <c r="E22" s="125" t="s">
        <v>184</v>
      </c>
      <c r="F22" s="126">
        <v>46087289</v>
      </c>
      <c r="G22" s="125" t="s">
        <v>63</v>
      </c>
      <c r="H22" s="125" t="s">
        <v>1083</v>
      </c>
      <c r="I22" s="125" t="s">
        <v>1084</v>
      </c>
      <c r="J22" s="127">
        <v>16</v>
      </c>
      <c r="K22" s="127">
        <v>111</v>
      </c>
      <c r="L22" s="127">
        <v>81</v>
      </c>
      <c r="M22" s="127">
        <v>30</v>
      </c>
      <c r="N22" s="127">
        <v>33</v>
      </c>
      <c r="O22" s="128">
        <v>0</v>
      </c>
      <c r="P22" s="129"/>
      <c r="Q22" s="129"/>
      <c r="R22" s="129"/>
      <c r="S22" s="130">
        <f t="shared" si="0"/>
        <v>111</v>
      </c>
      <c r="T22" s="131">
        <v>46601513</v>
      </c>
      <c r="U22" s="132"/>
      <c r="V22" s="132"/>
      <c r="W22" s="34"/>
      <c r="X22" s="134">
        <v>144682</v>
      </c>
      <c r="Y22" s="32"/>
      <c r="Z22" s="136"/>
      <c r="AA22" s="136"/>
      <c r="AB22" s="136"/>
      <c r="AC22" s="136"/>
      <c r="AD22" s="136"/>
      <c r="AE22" s="136"/>
      <c r="AF22" s="137">
        <f t="shared" si="1"/>
        <v>0</v>
      </c>
      <c r="AG22" s="136"/>
      <c r="AH22" s="136"/>
      <c r="AI22" s="136"/>
      <c r="AJ22" s="137">
        <f t="shared" si="2"/>
        <v>0</v>
      </c>
      <c r="AK22" s="136"/>
      <c r="AL22" s="137">
        <f t="shared" si="3"/>
        <v>0</v>
      </c>
      <c r="AM22" s="94"/>
      <c r="AN22" s="136"/>
      <c r="AO22" s="136"/>
      <c r="AP22" s="136"/>
      <c r="AQ22" s="136"/>
      <c r="AR22" s="136"/>
      <c r="AS22" s="136"/>
      <c r="AT22" s="136"/>
      <c r="AU22" s="136"/>
      <c r="AV22" s="136" t="s">
        <v>5684</v>
      </c>
      <c r="AW22" s="138" t="s">
        <v>5672</v>
      </c>
    </row>
    <row r="23" spans="1:49" s="139" customFormat="1" ht="12.75" customHeight="1" x14ac:dyDescent="0.3">
      <c r="A23" s="35"/>
      <c r="B23" s="28">
        <v>131</v>
      </c>
      <c r="C23" s="125" t="s">
        <v>12</v>
      </c>
      <c r="D23" s="125" t="s">
        <v>1069</v>
      </c>
      <c r="E23" s="125" t="s">
        <v>184</v>
      </c>
      <c r="F23" s="126">
        <v>10123951</v>
      </c>
      <c r="G23" s="125" t="s">
        <v>373</v>
      </c>
      <c r="H23" s="125" t="s">
        <v>130</v>
      </c>
      <c r="I23" s="125" t="s">
        <v>1085</v>
      </c>
      <c r="J23" s="127">
        <v>17</v>
      </c>
      <c r="K23" s="127">
        <v>109</v>
      </c>
      <c r="L23" s="127">
        <v>69</v>
      </c>
      <c r="M23" s="127">
        <v>40</v>
      </c>
      <c r="N23" s="127">
        <v>32</v>
      </c>
      <c r="O23" s="128">
        <v>0</v>
      </c>
      <c r="P23" s="129"/>
      <c r="Q23" s="129"/>
      <c r="R23" s="129"/>
      <c r="S23" s="130">
        <f t="shared" ref="S23:S85" si="4">K23+P23+Q23+R23</f>
        <v>109</v>
      </c>
      <c r="T23" s="131">
        <v>42908334</v>
      </c>
      <c r="U23" s="132"/>
      <c r="V23" s="132"/>
      <c r="W23" s="34"/>
      <c r="X23" s="135"/>
      <c r="Y23" s="32"/>
      <c r="Z23" s="136"/>
      <c r="AA23" s="136"/>
      <c r="AB23" s="136"/>
      <c r="AC23" s="136"/>
      <c r="AD23" s="136"/>
      <c r="AE23" s="136"/>
      <c r="AF23" s="137">
        <f t="shared" si="1"/>
        <v>0</v>
      </c>
      <c r="AG23" s="136"/>
      <c r="AH23" s="136"/>
      <c r="AI23" s="136"/>
      <c r="AJ23" s="137">
        <f t="shared" si="2"/>
        <v>0</v>
      </c>
      <c r="AK23" s="136"/>
      <c r="AL23" s="137">
        <f t="shared" si="3"/>
        <v>0</v>
      </c>
      <c r="AM23" s="32"/>
      <c r="AN23" s="136"/>
      <c r="AO23" s="136"/>
      <c r="AP23" s="136"/>
      <c r="AQ23" s="136"/>
      <c r="AR23" s="136"/>
      <c r="AS23" s="136"/>
      <c r="AT23" s="136"/>
      <c r="AU23" s="136"/>
      <c r="AV23" s="136" t="s">
        <v>5684</v>
      </c>
      <c r="AW23" s="138" t="s">
        <v>5686</v>
      </c>
    </row>
    <row r="24" spans="1:49" s="139" customFormat="1" ht="12.75" customHeight="1" x14ac:dyDescent="0.3">
      <c r="A24" s="35"/>
      <c r="B24" s="28">
        <v>132</v>
      </c>
      <c r="C24" s="125" t="s">
        <v>12</v>
      </c>
      <c r="D24" s="125" t="s">
        <v>1069</v>
      </c>
      <c r="E24" s="125" t="s">
        <v>184</v>
      </c>
      <c r="F24" s="126">
        <v>10231118</v>
      </c>
      <c r="G24" s="125" t="s">
        <v>785</v>
      </c>
      <c r="H24" s="125" t="s">
        <v>354</v>
      </c>
      <c r="I24" s="125" t="s">
        <v>1087</v>
      </c>
      <c r="J24" s="127">
        <v>18</v>
      </c>
      <c r="K24" s="127">
        <v>106</v>
      </c>
      <c r="L24" s="127">
        <v>84</v>
      </c>
      <c r="M24" s="127">
        <v>22</v>
      </c>
      <c r="N24" s="127">
        <v>36</v>
      </c>
      <c r="O24" s="128">
        <v>0</v>
      </c>
      <c r="P24" s="129"/>
      <c r="Q24" s="129"/>
      <c r="R24" s="129"/>
      <c r="S24" s="130">
        <f t="shared" si="4"/>
        <v>106</v>
      </c>
      <c r="T24" s="131">
        <v>40357810</v>
      </c>
      <c r="U24" s="132"/>
      <c r="V24" s="132"/>
      <c r="W24" s="34"/>
      <c r="X24" s="135"/>
      <c r="Y24" s="32"/>
      <c r="Z24" s="136"/>
      <c r="AA24" s="136"/>
      <c r="AB24" s="136"/>
      <c r="AC24" s="136"/>
      <c r="AD24" s="136"/>
      <c r="AE24" s="136"/>
      <c r="AF24" s="137">
        <f t="shared" si="1"/>
        <v>0</v>
      </c>
      <c r="AG24" s="136"/>
      <c r="AH24" s="136"/>
      <c r="AI24" s="136"/>
      <c r="AJ24" s="137">
        <f t="shared" si="2"/>
        <v>0</v>
      </c>
      <c r="AK24" s="136"/>
      <c r="AL24" s="137">
        <f t="shared" si="3"/>
        <v>0</v>
      </c>
      <c r="AM24" s="32"/>
      <c r="AN24" s="136"/>
      <c r="AO24" s="136"/>
      <c r="AP24" s="136"/>
      <c r="AQ24" s="136"/>
      <c r="AR24" s="136"/>
      <c r="AS24" s="136"/>
      <c r="AT24" s="136"/>
      <c r="AU24" s="136"/>
      <c r="AV24" s="136" t="s">
        <v>5684</v>
      </c>
      <c r="AW24" s="138" t="s">
        <v>5686</v>
      </c>
    </row>
    <row r="25" spans="1:49" s="139" customFormat="1" ht="12.75" customHeight="1" x14ac:dyDescent="0.3">
      <c r="A25" s="35"/>
      <c r="B25" s="28">
        <v>133</v>
      </c>
      <c r="C25" s="125" t="s">
        <v>12</v>
      </c>
      <c r="D25" s="125" t="s">
        <v>1069</v>
      </c>
      <c r="E25" s="125" t="s">
        <v>184</v>
      </c>
      <c r="F25" s="126">
        <v>41269450</v>
      </c>
      <c r="G25" s="125" t="s">
        <v>992</v>
      </c>
      <c r="H25" s="125" t="s">
        <v>567</v>
      </c>
      <c r="I25" s="125" t="s">
        <v>1088</v>
      </c>
      <c r="J25" s="127">
        <v>19</v>
      </c>
      <c r="K25" s="127">
        <v>105</v>
      </c>
      <c r="L25" s="127">
        <v>69</v>
      </c>
      <c r="M25" s="127">
        <v>36</v>
      </c>
      <c r="N25" s="127">
        <v>34</v>
      </c>
      <c r="O25" s="128">
        <v>0</v>
      </c>
      <c r="P25" s="129"/>
      <c r="Q25" s="129"/>
      <c r="R25" s="129"/>
      <c r="S25" s="130">
        <f t="shared" si="4"/>
        <v>105</v>
      </c>
      <c r="T25" s="131">
        <v>6158118</v>
      </c>
      <c r="U25" s="132"/>
      <c r="V25" s="132"/>
      <c r="W25" s="34"/>
      <c r="X25" s="134">
        <v>160708</v>
      </c>
      <c r="Y25" s="32"/>
      <c r="Z25" s="136">
        <v>0</v>
      </c>
      <c r="AA25" s="136">
        <v>0</v>
      </c>
      <c r="AB25" s="136">
        <v>0</v>
      </c>
      <c r="AC25" s="136">
        <v>0</v>
      </c>
      <c r="AD25" s="136">
        <v>0</v>
      </c>
      <c r="AE25" s="136">
        <v>0</v>
      </c>
      <c r="AF25" s="137">
        <f t="shared" si="1"/>
        <v>0</v>
      </c>
      <c r="AG25" s="136">
        <v>0</v>
      </c>
      <c r="AH25" s="136">
        <v>0</v>
      </c>
      <c r="AI25" s="136">
        <v>0</v>
      </c>
      <c r="AJ25" s="137">
        <f t="shared" si="2"/>
        <v>0</v>
      </c>
      <c r="AK25" s="136">
        <v>0</v>
      </c>
      <c r="AL25" s="137">
        <f t="shared" si="3"/>
        <v>0</v>
      </c>
      <c r="AM25" s="94">
        <v>42200</v>
      </c>
      <c r="AN25" s="136" t="s">
        <v>2179</v>
      </c>
      <c r="AO25" s="136" t="s">
        <v>2179</v>
      </c>
      <c r="AP25" s="136" t="s">
        <v>2179</v>
      </c>
      <c r="AQ25" s="136" t="s">
        <v>2179</v>
      </c>
      <c r="AR25" s="136" t="s">
        <v>2179</v>
      </c>
      <c r="AS25" s="136" t="s">
        <v>2179</v>
      </c>
      <c r="AT25" s="136" t="s">
        <v>2179</v>
      </c>
      <c r="AU25" s="136"/>
      <c r="AV25" s="136" t="s">
        <v>5674</v>
      </c>
      <c r="AW25" s="138"/>
    </row>
    <row r="26" spans="1:49" s="139" customFormat="1" ht="12.75" customHeight="1" x14ac:dyDescent="0.3">
      <c r="A26" s="35"/>
      <c r="B26" s="28">
        <v>134</v>
      </c>
      <c r="C26" s="125" t="s">
        <v>12</v>
      </c>
      <c r="D26" s="125" t="s">
        <v>1069</v>
      </c>
      <c r="E26" s="125" t="s">
        <v>184</v>
      </c>
      <c r="F26" s="126">
        <v>4067891</v>
      </c>
      <c r="G26" s="125" t="s">
        <v>40</v>
      </c>
      <c r="H26" s="125" t="s">
        <v>716</v>
      </c>
      <c r="I26" s="125" t="s">
        <v>851</v>
      </c>
      <c r="J26" s="127">
        <v>20</v>
      </c>
      <c r="K26" s="127">
        <v>104</v>
      </c>
      <c r="L26" s="127">
        <v>66</v>
      </c>
      <c r="M26" s="127">
        <v>38</v>
      </c>
      <c r="N26" s="127">
        <v>34</v>
      </c>
      <c r="O26" s="128">
        <v>0</v>
      </c>
      <c r="P26" s="129"/>
      <c r="Q26" s="129"/>
      <c r="R26" s="129"/>
      <c r="S26" s="130">
        <f t="shared" si="4"/>
        <v>104</v>
      </c>
      <c r="T26" s="131">
        <v>44753846</v>
      </c>
      <c r="U26" s="132"/>
      <c r="V26" s="132"/>
      <c r="W26" s="34"/>
      <c r="X26" s="135">
        <f t="shared" ref="X8:X68" si="5">VLOOKUP(F26,sico_fecha4,2,FALSE)</f>
        <v>139508</v>
      </c>
      <c r="Y26" s="32"/>
      <c r="Z26" s="136"/>
      <c r="AA26" s="136"/>
      <c r="AB26" s="136"/>
      <c r="AC26" s="136"/>
      <c r="AD26" s="136"/>
      <c r="AE26" s="136"/>
      <c r="AF26" s="137">
        <f t="shared" si="1"/>
        <v>0</v>
      </c>
      <c r="AG26" s="136"/>
      <c r="AH26" s="136"/>
      <c r="AI26" s="136"/>
      <c r="AJ26" s="137">
        <f t="shared" si="2"/>
        <v>0</v>
      </c>
      <c r="AK26" s="136"/>
      <c r="AL26" s="137">
        <f t="shared" si="3"/>
        <v>0</v>
      </c>
      <c r="AM26" s="32"/>
      <c r="AN26" s="136"/>
      <c r="AO26" s="136"/>
      <c r="AP26" s="136"/>
      <c r="AQ26" s="136"/>
      <c r="AR26" s="136"/>
      <c r="AS26" s="136"/>
      <c r="AT26" s="136"/>
      <c r="AU26" s="136"/>
      <c r="AV26" s="136" t="s">
        <v>5684</v>
      </c>
      <c r="AW26" s="138" t="s">
        <v>5672</v>
      </c>
    </row>
    <row r="27" spans="1:49" s="139" customFormat="1" ht="12.75" customHeight="1" x14ac:dyDescent="0.3">
      <c r="A27" s="35"/>
      <c r="B27" s="28">
        <v>135</v>
      </c>
      <c r="C27" s="125" t="s">
        <v>12</v>
      </c>
      <c r="D27" s="125" t="s">
        <v>1069</v>
      </c>
      <c r="E27" s="125" t="s">
        <v>184</v>
      </c>
      <c r="F27" s="126">
        <v>41576426</v>
      </c>
      <c r="G27" s="125" t="s">
        <v>64</v>
      </c>
      <c r="H27" s="125" t="s">
        <v>16</v>
      </c>
      <c r="I27" s="125" t="s">
        <v>1089</v>
      </c>
      <c r="J27" s="127">
        <v>21</v>
      </c>
      <c r="K27" s="127">
        <v>103</v>
      </c>
      <c r="L27" s="127">
        <v>81</v>
      </c>
      <c r="M27" s="127">
        <v>22</v>
      </c>
      <c r="N27" s="127">
        <v>37</v>
      </c>
      <c r="O27" s="128">
        <v>0</v>
      </c>
      <c r="P27" s="129"/>
      <c r="Q27" s="129"/>
      <c r="R27" s="129"/>
      <c r="S27" s="130">
        <f t="shared" si="4"/>
        <v>103</v>
      </c>
      <c r="T27" s="131">
        <v>42389248</v>
      </c>
      <c r="U27" s="132"/>
      <c r="V27" s="132"/>
      <c r="W27" s="34"/>
      <c r="X27" s="135"/>
      <c r="Y27" s="32"/>
      <c r="Z27" s="136"/>
      <c r="AA27" s="136"/>
      <c r="AB27" s="136"/>
      <c r="AC27" s="136"/>
      <c r="AD27" s="136"/>
      <c r="AE27" s="136"/>
      <c r="AF27" s="137">
        <f t="shared" si="1"/>
        <v>0</v>
      </c>
      <c r="AG27" s="136"/>
      <c r="AH27" s="136"/>
      <c r="AI27" s="136"/>
      <c r="AJ27" s="137">
        <f t="shared" si="2"/>
        <v>0</v>
      </c>
      <c r="AK27" s="136"/>
      <c r="AL27" s="137">
        <f t="shared" si="3"/>
        <v>0</v>
      </c>
      <c r="AM27" s="32"/>
      <c r="AN27" s="136"/>
      <c r="AO27" s="136"/>
      <c r="AP27" s="136"/>
      <c r="AQ27" s="136"/>
      <c r="AR27" s="136"/>
      <c r="AS27" s="136"/>
      <c r="AT27" s="136"/>
      <c r="AU27" s="136"/>
      <c r="AV27" s="136" t="s">
        <v>5684</v>
      </c>
      <c r="AW27" s="138" t="s">
        <v>5686</v>
      </c>
    </row>
    <row r="28" spans="1:49" s="139" customFormat="1" ht="12.75" customHeight="1" x14ac:dyDescent="0.3">
      <c r="A28" s="35"/>
      <c r="B28" s="28">
        <v>136</v>
      </c>
      <c r="C28" s="125" t="s">
        <v>12</v>
      </c>
      <c r="D28" s="125" t="s">
        <v>1069</v>
      </c>
      <c r="E28" s="125" t="s">
        <v>184</v>
      </c>
      <c r="F28" s="126">
        <v>10251576</v>
      </c>
      <c r="G28" s="125" t="s">
        <v>835</v>
      </c>
      <c r="H28" s="125" t="s">
        <v>400</v>
      </c>
      <c r="I28" s="125" t="s">
        <v>1012</v>
      </c>
      <c r="J28" s="127">
        <v>22</v>
      </c>
      <c r="K28" s="127">
        <v>103</v>
      </c>
      <c r="L28" s="127">
        <v>75</v>
      </c>
      <c r="M28" s="127">
        <v>28</v>
      </c>
      <c r="N28" s="127">
        <v>36</v>
      </c>
      <c r="O28" s="128">
        <v>0</v>
      </c>
      <c r="P28" s="129"/>
      <c r="Q28" s="129"/>
      <c r="R28" s="129"/>
      <c r="S28" s="130">
        <f t="shared" si="4"/>
        <v>103</v>
      </c>
      <c r="T28" s="131">
        <v>40515584</v>
      </c>
      <c r="U28" s="132"/>
      <c r="V28" s="132"/>
      <c r="W28" s="34"/>
      <c r="X28" s="135"/>
      <c r="Y28" s="32"/>
      <c r="Z28" s="136"/>
      <c r="AA28" s="136"/>
      <c r="AB28" s="136"/>
      <c r="AC28" s="136"/>
      <c r="AD28" s="136"/>
      <c r="AE28" s="136"/>
      <c r="AF28" s="137">
        <f t="shared" si="1"/>
        <v>0</v>
      </c>
      <c r="AG28" s="136"/>
      <c r="AH28" s="136"/>
      <c r="AI28" s="136"/>
      <c r="AJ28" s="137">
        <f t="shared" si="2"/>
        <v>0</v>
      </c>
      <c r="AK28" s="136"/>
      <c r="AL28" s="137">
        <f t="shared" si="3"/>
        <v>0</v>
      </c>
      <c r="AM28" s="32"/>
      <c r="AN28" s="136"/>
      <c r="AO28" s="136"/>
      <c r="AP28" s="136"/>
      <c r="AQ28" s="136"/>
      <c r="AR28" s="136"/>
      <c r="AS28" s="136"/>
      <c r="AT28" s="136"/>
      <c r="AU28" s="136"/>
      <c r="AV28" s="136" t="s">
        <v>5684</v>
      </c>
      <c r="AW28" s="138" t="s">
        <v>5686</v>
      </c>
    </row>
    <row r="29" spans="1:49" s="139" customFormat="1" ht="12.75" customHeight="1" x14ac:dyDescent="0.3">
      <c r="A29" s="35"/>
      <c r="B29" s="28">
        <v>137</v>
      </c>
      <c r="C29" s="125" t="s">
        <v>12</v>
      </c>
      <c r="D29" s="125" t="s">
        <v>1069</v>
      </c>
      <c r="E29" s="125" t="s">
        <v>184</v>
      </c>
      <c r="F29" s="126">
        <v>40987714</v>
      </c>
      <c r="G29" s="125" t="s">
        <v>91</v>
      </c>
      <c r="H29" s="125" t="s">
        <v>1090</v>
      </c>
      <c r="I29" s="125" t="s">
        <v>876</v>
      </c>
      <c r="J29" s="127">
        <v>23</v>
      </c>
      <c r="K29" s="127">
        <v>102</v>
      </c>
      <c r="L29" s="127">
        <v>66</v>
      </c>
      <c r="M29" s="127">
        <v>36</v>
      </c>
      <c r="N29" s="127">
        <v>35</v>
      </c>
      <c r="O29" s="128">
        <v>0</v>
      </c>
      <c r="P29" s="129"/>
      <c r="Q29" s="129"/>
      <c r="R29" s="129"/>
      <c r="S29" s="130">
        <f t="shared" si="4"/>
        <v>102</v>
      </c>
      <c r="T29" s="131">
        <v>44151631</v>
      </c>
      <c r="U29" s="132"/>
      <c r="V29" s="132"/>
      <c r="W29" s="34"/>
      <c r="X29" s="134">
        <v>160491</v>
      </c>
      <c r="Y29" s="32"/>
      <c r="Z29" s="136"/>
      <c r="AA29" s="136"/>
      <c r="AB29" s="136"/>
      <c r="AC29" s="136"/>
      <c r="AD29" s="136"/>
      <c r="AE29" s="136"/>
      <c r="AF29" s="137">
        <f t="shared" si="1"/>
        <v>0</v>
      </c>
      <c r="AG29" s="136"/>
      <c r="AH29" s="136"/>
      <c r="AI29" s="136"/>
      <c r="AJ29" s="137">
        <f t="shared" si="2"/>
        <v>0</v>
      </c>
      <c r="AK29" s="136"/>
      <c r="AL29" s="137">
        <f t="shared" si="3"/>
        <v>0</v>
      </c>
      <c r="AM29" s="32"/>
      <c r="AN29" s="136"/>
      <c r="AO29" s="136"/>
      <c r="AP29" s="136"/>
      <c r="AQ29" s="136"/>
      <c r="AR29" s="136"/>
      <c r="AS29" s="136"/>
      <c r="AT29" s="136"/>
      <c r="AU29" s="136"/>
      <c r="AV29" s="136" t="s">
        <v>5684</v>
      </c>
      <c r="AW29" s="138" t="s">
        <v>5673</v>
      </c>
    </row>
    <row r="30" spans="1:49" s="139" customFormat="1" ht="12.75" customHeight="1" x14ac:dyDescent="0.3">
      <c r="A30" s="35"/>
      <c r="B30" s="28">
        <v>138</v>
      </c>
      <c r="C30" s="125" t="s">
        <v>12</v>
      </c>
      <c r="D30" s="125" t="s">
        <v>1069</v>
      </c>
      <c r="E30" s="125" t="s">
        <v>184</v>
      </c>
      <c r="F30" s="126">
        <v>46879694</v>
      </c>
      <c r="G30" s="125" t="s">
        <v>873</v>
      </c>
      <c r="H30" s="125" t="s">
        <v>403</v>
      </c>
      <c r="I30" s="125" t="s">
        <v>940</v>
      </c>
      <c r="J30" s="127">
        <v>24</v>
      </c>
      <c r="K30" s="127">
        <v>101</v>
      </c>
      <c r="L30" s="127">
        <v>69</v>
      </c>
      <c r="M30" s="127">
        <v>32</v>
      </c>
      <c r="N30" s="127">
        <v>36</v>
      </c>
      <c r="O30" s="128">
        <v>0</v>
      </c>
      <c r="P30" s="129"/>
      <c r="Q30" s="129"/>
      <c r="R30" s="129"/>
      <c r="S30" s="130">
        <f t="shared" si="4"/>
        <v>101</v>
      </c>
      <c r="T30" s="131">
        <v>41199640</v>
      </c>
      <c r="U30" s="132"/>
      <c r="V30" s="132"/>
      <c r="W30" s="95"/>
      <c r="X30" s="134">
        <v>147019</v>
      </c>
      <c r="Y30" s="32"/>
      <c r="Z30" s="136"/>
      <c r="AA30" s="136"/>
      <c r="AB30" s="136"/>
      <c r="AC30" s="136"/>
      <c r="AD30" s="136"/>
      <c r="AE30" s="136"/>
      <c r="AF30" s="137">
        <f t="shared" si="1"/>
        <v>0</v>
      </c>
      <c r="AG30" s="136"/>
      <c r="AH30" s="136"/>
      <c r="AI30" s="136"/>
      <c r="AJ30" s="137">
        <f t="shared" si="2"/>
        <v>0</v>
      </c>
      <c r="AK30" s="136"/>
      <c r="AL30" s="137">
        <f t="shared" si="3"/>
        <v>0</v>
      </c>
      <c r="AM30" s="32"/>
      <c r="AN30" s="136"/>
      <c r="AO30" s="136"/>
      <c r="AP30" s="136"/>
      <c r="AQ30" s="136"/>
      <c r="AR30" s="136"/>
      <c r="AS30" s="136"/>
      <c r="AT30" s="136"/>
      <c r="AU30" s="136"/>
      <c r="AV30" s="136" t="s">
        <v>5684</v>
      </c>
      <c r="AW30" s="138" t="s">
        <v>5673</v>
      </c>
    </row>
    <row r="31" spans="1:49" s="139" customFormat="1" ht="12.75" customHeight="1" x14ac:dyDescent="0.3">
      <c r="A31" s="35"/>
      <c r="B31" s="28">
        <v>139</v>
      </c>
      <c r="C31" s="125" t="s">
        <v>12</v>
      </c>
      <c r="D31" s="125" t="s">
        <v>1069</v>
      </c>
      <c r="E31" s="125" t="s">
        <v>184</v>
      </c>
      <c r="F31" s="126">
        <v>45102423</v>
      </c>
      <c r="G31" s="125" t="s">
        <v>36</v>
      </c>
      <c r="H31" s="125" t="s">
        <v>747</v>
      </c>
      <c r="I31" s="125" t="s">
        <v>1091</v>
      </c>
      <c r="J31" s="127">
        <v>25</v>
      </c>
      <c r="K31" s="127">
        <v>100</v>
      </c>
      <c r="L31" s="127">
        <v>78</v>
      </c>
      <c r="M31" s="127">
        <v>22</v>
      </c>
      <c r="N31" s="127">
        <v>38</v>
      </c>
      <c r="O31" s="128">
        <v>0</v>
      </c>
      <c r="P31" s="129"/>
      <c r="Q31" s="129"/>
      <c r="R31" s="129"/>
      <c r="S31" s="130">
        <f t="shared" si="4"/>
        <v>100</v>
      </c>
      <c r="T31" s="131">
        <v>44418783</v>
      </c>
      <c r="U31" s="132"/>
      <c r="V31" s="132"/>
      <c r="W31" s="95"/>
      <c r="X31" s="134">
        <v>145946</v>
      </c>
      <c r="Y31" s="32"/>
      <c r="Z31" s="136">
        <v>0</v>
      </c>
      <c r="AA31" s="136">
        <v>0</v>
      </c>
      <c r="AB31" s="136">
        <v>0</v>
      </c>
      <c r="AC31" s="136">
        <v>0</v>
      </c>
      <c r="AD31" s="136"/>
      <c r="AE31" s="136">
        <v>0</v>
      </c>
      <c r="AF31" s="137">
        <f t="shared" si="1"/>
        <v>0</v>
      </c>
      <c r="AG31" s="136">
        <v>0</v>
      </c>
      <c r="AH31" s="136">
        <v>0</v>
      </c>
      <c r="AI31" s="136">
        <v>0</v>
      </c>
      <c r="AJ31" s="137">
        <f t="shared" si="2"/>
        <v>0</v>
      </c>
      <c r="AK31" s="136">
        <v>0</v>
      </c>
      <c r="AL31" s="137">
        <f t="shared" si="3"/>
        <v>0</v>
      </c>
      <c r="AM31" s="94">
        <v>44636</v>
      </c>
      <c r="AN31" s="136" t="s">
        <v>2179</v>
      </c>
      <c r="AO31" s="136" t="s">
        <v>2179</v>
      </c>
      <c r="AP31" s="136" t="s">
        <v>2179</v>
      </c>
      <c r="AQ31" s="136" t="s">
        <v>2179</v>
      </c>
      <c r="AR31" s="136" t="s">
        <v>2179</v>
      </c>
      <c r="AS31" s="136" t="s">
        <v>2179</v>
      </c>
      <c r="AT31" s="136" t="s">
        <v>2179</v>
      </c>
      <c r="AU31" s="136"/>
      <c r="AV31" s="136" t="s">
        <v>5674</v>
      </c>
      <c r="AW31" s="138" t="s">
        <v>5672</v>
      </c>
    </row>
    <row r="32" spans="1:49" s="139" customFormat="1" ht="12.75" customHeight="1" x14ac:dyDescent="0.3">
      <c r="A32" s="35"/>
      <c r="B32" s="28">
        <v>140</v>
      </c>
      <c r="C32" s="125" t="s">
        <v>12</v>
      </c>
      <c r="D32" s="125" t="s">
        <v>1069</v>
      </c>
      <c r="E32" s="125" t="s">
        <v>184</v>
      </c>
      <c r="F32" s="126">
        <v>7513774</v>
      </c>
      <c r="G32" s="125" t="s">
        <v>968</v>
      </c>
      <c r="H32" s="125" t="s">
        <v>24</v>
      </c>
      <c r="I32" s="125" t="s">
        <v>1065</v>
      </c>
      <c r="J32" s="127">
        <v>26</v>
      </c>
      <c r="K32" s="127">
        <v>99</v>
      </c>
      <c r="L32" s="127">
        <v>75</v>
      </c>
      <c r="M32" s="127">
        <v>24</v>
      </c>
      <c r="N32" s="127">
        <v>38</v>
      </c>
      <c r="O32" s="128">
        <v>0</v>
      </c>
      <c r="P32" s="129"/>
      <c r="Q32" s="129"/>
      <c r="R32" s="129"/>
      <c r="S32" s="130">
        <f t="shared" si="4"/>
        <v>99</v>
      </c>
      <c r="T32" s="131">
        <v>42250277</v>
      </c>
      <c r="U32" s="132"/>
      <c r="V32" s="132"/>
      <c r="W32" s="34"/>
      <c r="X32" s="135"/>
      <c r="Y32" s="32"/>
      <c r="Z32" s="136"/>
      <c r="AA32" s="136"/>
      <c r="AB32" s="136"/>
      <c r="AC32" s="136"/>
      <c r="AD32" s="136"/>
      <c r="AE32" s="136"/>
      <c r="AF32" s="137">
        <f t="shared" si="1"/>
        <v>0</v>
      </c>
      <c r="AG32" s="136"/>
      <c r="AH32" s="136"/>
      <c r="AI32" s="136"/>
      <c r="AJ32" s="137">
        <f t="shared" si="2"/>
        <v>0</v>
      </c>
      <c r="AK32" s="136"/>
      <c r="AL32" s="137">
        <f t="shared" si="3"/>
        <v>0</v>
      </c>
      <c r="AM32" s="32"/>
      <c r="AN32" s="136"/>
      <c r="AO32" s="136"/>
      <c r="AP32" s="136"/>
      <c r="AQ32" s="136"/>
      <c r="AR32" s="136"/>
      <c r="AS32" s="136"/>
      <c r="AT32" s="136"/>
      <c r="AU32" s="136"/>
      <c r="AV32" s="136" t="s">
        <v>5684</v>
      </c>
      <c r="AW32" s="138" t="s">
        <v>5686</v>
      </c>
    </row>
    <row r="33" spans="1:49" s="139" customFormat="1" ht="12.75" customHeight="1" x14ac:dyDescent="0.3">
      <c r="A33" s="35"/>
      <c r="B33" s="28">
        <v>141</v>
      </c>
      <c r="C33" s="125" t="s">
        <v>12</v>
      </c>
      <c r="D33" s="125" t="s">
        <v>1069</v>
      </c>
      <c r="E33" s="125" t="s">
        <v>184</v>
      </c>
      <c r="F33" s="126">
        <v>9726306</v>
      </c>
      <c r="G33" s="125" t="s">
        <v>792</v>
      </c>
      <c r="H33" s="125" t="s">
        <v>48</v>
      </c>
      <c r="I33" s="125" t="s">
        <v>1092</v>
      </c>
      <c r="J33" s="127">
        <v>27</v>
      </c>
      <c r="K33" s="127">
        <v>99</v>
      </c>
      <c r="L33" s="127">
        <v>75</v>
      </c>
      <c r="M33" s="127">
        <v>24</v>
      </c>
      <c r="N33" s="127">
        <v>38</v>
      </c>
      <c r="O33" s="128">
        <v>0</v>
      </c>
      <c r="P33" s="129"/>
      <c r="Q33" s="129"/>
      <c r="R33" s="129"/>
      <c r="S33" s="130">
        <f t="shared" si="4"/>
        <v>99</v>
      </c>
      <c r="T33" s="131">
        <v>10172717</v>
      </c>
      <c r="U33" s="132"/>
      <c r="V33" s="132"/>
      <c r="W33" s="34"/>
      <c r="X33" s="135"/>
      <c r="Y33" s="32"/>
      <c r="Z33" s="136"/>
      <c r="AA33" s="136"/>
      <c r="AB33" s="136"/>
      <c r="AC33" s="136"/>
      <c r="AD33" s="136"/>
      <c r="AE33" s="136"/>
      <c r="AF33" s="137">
        <f t="shared" si="1"/>
        <v>0</v>
      </c>
      <c r="AG33" s="136"/>
      <c r="AH33" s="136"/>
      <c r="AI33" s="136"/>
      <c r="AJ33" s="137">
        <f t="shared" si="2"/>
        <v>0</v>
      </c>
      <c r="AK33" s="136"/>
      <c r="AL33" s="137">
        <f t="shared" si="3"/>
        <v>0</v>
      </c>
      <c r="AM33" s="32"/>
      <c r="AN33" s="136"/>
      <c r="AO33" s="136"/>
      <c r="AP33" s="136"/>
      <c r="AQ33" s="136"/>
      <c r="AR33" s="136"/>
      <c r="AS33" s="136"/>
      <c r="AT33" s="136"/>
      <c r="AU33" s="136"/>
      <c r="AV33" s="136" t="s">
        <v>5684</v>
      </c>
      <c r="AW33" s="138" t="s">
        <v>5686</v>
      </c>
    </row>
    <row r="34" spans="1:49" s="139" customFormat="1" ht="12.75" customHeight="1" x14ac:dyDescent="0.3">
      <c r="A34" s="35"/>
      <c r="B34" s="28">
        <v>142</v>
      </c>
      <c r="C34" s="125" t="s">
        <v>12</v>
      </c>
      <c r="D34" s="125" t="s">
        <v>1069</v>
      </c>
      <c r="E34" s="125" t="s">
        <v>184</v>
      </c>
      <c r="F34" s="126">
        <v>10243547</v>
      </c>
      <c r="G34" s="125" t="s">
        <v>920</v>
      </c>
      <c r="H34" s="125" t="s">
        <v>83</v>
      </c>
      <c r="I34" s="125" t="s">
        <v>1093</v>
      </c>
      <c r="J34" s="127">
        <v>28</v>
      </c>
      <c r="K34" s="127">
        <v>96</v>
      </c>
      <c r="L34" s="127">
        <v>78</v>
      </c>
      <c r="M34" s="127">
        <v>18</v>
      </c>
      <c r="N34" s="127">
        <v>40</v>
      </c>
      <c r="O34" s="128">
        <v>0</v>
      </c>
      <c r="P34" s="129"/>
      <c r="Q34" s="129"/>
      <c r="R34" s="129"/>
      <c r="S34" s="130">
        <f t="shared" si="4"/>
        <v>96</v>
      </c>
      <c r="T34" s="131">
        <v>40225465</v>
      </c>
      <c r="U34" s="132"/>
      <c r="V34" s="132"/>
      <c r="W34" s="34"/>
      <c r="X34" s="134">
        <v>152753</v>
      </c>
      <c r="Y34" s="32"/>
      <c r="Z34" s="136">
        <v>0</v>
      </c>
      <c r="AA34" s="136">
        <v>0</v>
      </c>
      <c r="AB34" s="136">
        <v>0</v>
      </c>
      <c r="AC34" s="136">
        <v>0</v>
      </c>
      <c r="AD34" s="136">
        <v>0</v>
      </c>
      <c r="AE34" s="136">
        <v>0</v>
      </c>
      <c r="AF34" s="137">
        <f t="shared" si="1"/>
        <v>0</v>
      </c>
      <c r="AG34" s="136">
        <v>0</v>
      </c>
      <c r="AH34" s="136">
        <v>0</v>
      </c>
      <c r="AI34" s="136">
        <v>0</v>
      </c>
      <c r="AJ34" s="137">
        <f t="shared" si="2"/>
        <v>0</v>
      </c>
      <c r="AK34" s="136">
        <v>0</v>
      </c>
      <c r="AL34" s="137">
        <f t="shared" si="3"/>
        <v>0</v>
      </c>
      <c r="AM34" s="94">
        <v>36933</v>
      </c>
      <c r="AN34" s="136" t="s">
        <v>2179</v>
      </c>
      <c r="AO34" s="136" t="s">
        <v>2179</v>
      </c>
      <c r="AP34" s="136" t="s">
        <v>2179</v>
      </c>
      <c r="AQ34" s="136" t="s">
        <v>2179</v>
      </c>
      <c r="AR34" s="136" t="s">
        <v>2179</v>
      </c>
      <c r="AS34" s="136" t="s">
        <v>2179</v>
      </c>
      <c r="AT34" s="136" t="s">
        <v>2179</v>
      </c>
      <c r="AU34" s="136"/>
      <c r="AV34" s="136" t="s">
        <v>5674</v>
      </c>
      <c r="AW34" s="138"/>
    </row>
    <row r="35" spans="1:49" s="139" customFormat="1" ht="12.75" customHeight="1" x14ac:dyDescent="0.3">
      <c r="A35" s="35"/>
      <c r="B35" s="28">
        <v>143</v>
      </c>
      <c r="C35" s="125" t="s">
        <v>12</v>
      </c>
      <c r="D35" s="125" t="s">
        <v>1069</v>
      </c>
      <c r="E35" s="125" t="s">
        <v>184</v>
      </c>
      <c r="F35" s="126">
        <v>47444601</v>
      </c>
      <c r="G35" s="125" t="s">
        <v>1094</v>
      </c>
      <c r="H35" s="125" t="s">
        <v>82</v>
      </c>
      <c r="I35" s="125" t="s">
        <v>1095</v>
      </c>
      <c r="J35" s="127">
        <v>29</v>
      </c>
      <c r="K35" s="127">
        <v>95</v>
      </c>
      <c r="L35" s="127">
        <v>69</v>
      </c>
      <c r="M35" s="127">
        <v>26</v>
      </c>
      <c r="N35" s="127">
        <v>39</v>
      </c>
      <c r="O35" s="128">
        <v>0</v>
      </c>
      <c r="P35" s="129"/>
      <c r="Q35" s="129"/>
      <c r="R35" s="129"/>
      <c r="S35" s="130">
        <f t="shared" si="4"/>
        <v>95</v>
      </c>
      <c r="T35" s="131">
        <v>43050572</v>
      </c>
      <c r="U35" s="132"/>
      <c r="V35" s="132"/>
      <c r="W35" s="34"/>
      <c r="X35" s="135">
        <f t="shared" si="5"/>
        <v>141693</v>
      </c>
      <c r="Y35" s="32"/>
      <c r="Z35" s="136">
        <v>0</v>
      </c>
      <c r="AA35" s="136">
        <v>0</v>
      </c>
      <c r="AB35" s="136">
        <v>0</v>
      </c>
      <c r="AC35" s="136">
        <v>0</v>
      </c>
      <c r="AD35" s="136">
        <v>0</v>
      </c>
      <c r="AE35" s="136">
        <v>0</v>
      </c>
      <c r="AF35" s="137">
        <f t="shared" si="1"/>
        <v>0</v>
      </c>
      <c r="AG35" s="136">
        <v>0</v>
      </c>
      <c r="AH35" s="136">
        <v>0</v>
      </c>
      <c r="AI35" s="136">
        <v>0</v>
      </c>
      <c r="AJ35" s="137">
        <f t="shared" si="2"/>
        <v>0</v>
      </c>
      <c r="AK35" s="136">
        <v>0</v>
      </c>
      <c r="AL35" s="137">
        <f t="shared" si="3"/>
        <v>0</v>
      </c>
      <c r="AM35" s="94">
        <v>41377</v>
      </c>
      <c r="AN35" s="136" t="s">
        <v>2179</v>
      </c>
      <c r="AO35" s="136" t="s">
        <v>2179</v>
      </c>
      <c r="AP35" s="136" t="s">
        <v>2179</v>
      </c>
      <c r="AQ35" s="136" t="s">
        <v>2179</v>
      </c>
      <c r="AR35" s="136" t="s">
        <v>2179</v>
      </c>
      <c r="AS35" s="136" t="s">
        <v>2179</v>
      </c>
      <c r="AT35" s="136" t="s">
        <v>2179</v>
      </c>
      <c r="AU35" s="136"/>
      <c r="AV35" s="136" t="s">
        <v>5674</v>
      </c>
      <c r="AW35" s="138"/>
    </row>
    <row r="36" spans="1:49" s="139" customFormat="1" ht="12.75" customHeight="1" x14ac:dyDescent="0.3">
      <c r="A36" s="35"/>
      <c r="B36" s="28">
        <v>144</v>
      </c>
      <c r="C36" s="125" t="s">
        <v>12</v>
      </c>
      <c r="D36" s="125" t="s">
        <v>1069</v>
      </c>
      <c r="E36" s="125" t="s">
        <v>184</v>
      </c>
      <c r="F36" s="126">
        <v>9508363</v>
      </c>
      <c r="G36" s="125" t="s">
        <v>1096</v>
      </c>
      <c r="H36" s="125" t="s">
        <v>216</v>
      </c>
      <c r="I36" s="125" t="s">
        <v>436</v>
      </c>
      <c r="J36" s="127">
        <v>30</v>
      </c>
      <c r="K36" s="127">
        <v>91</v>
      </c>
      <c r="L36" s="127">
        <v>69</v>
      </c>
      <c r="M36" s="127">
        <v>22</v>
      </c>
      <c r="N36" s="127">
        <v>41</v>
      </c>
      <c r="O36" s="128">
        <v>0</v>
      </c>
      <c r="P36" s="129"/>
      <c r="Q36" s="129"/>
      <c r="R36" s="129"/>
      <c r="S36" s="130">
        <f t="shared" si="4"/>
        <v>91</v>
      </c>
      <c r="T36" s="131">
        <v>42083516</v>
      </c>
      <c r="U36" s="132"/>
      <c r="V36" s="132"/>
      <c r="W36" s="34"/>
      <c r="X36" s="135"/>
      <c r="Y36" s="32"/>
      <c r="Z36" s="136"/>
      <c r="AA36" s="136"/>
      <c r="AB36" s="136"/>
      <c r="AC36" s="136"/>
      <c r="AD36" s="136"/>
      <c r="AE36" s="136"/>
      <c r="AF36" s="137">
        <f t="shared" si="1"/>
        <v>0</v>
      </c>
      <c r="AG36" s="136"/>
      <c r="AH36" s="136"/>
      <c r="AI36" s="136"/>
      <c r="AJ36" s="137">
        <f t="shared" si="2"/>
        <v>0</v>
      </c>
      <c r="AK36" s="136"/>
      <c r="AL36" s="137">
        <f t="shared" si="3"/>
        <v>0</v>
      </c>
      <c r="AM36" s="32"/>
      <c r="AN36" s="136"/>
      <c r="AO36" s="136"/>
      <c r="AP36" s="136"/>
      <c r="AQ36" s="136"/>
      <c r="AR36" s="136"/>
      <c r="AS36" s="136"/>
      <c r="AT36" s="136"/>
      <c r="AU36" s="136"/>
      <c r="AV36" s="136" t="s">
        <v>5684</v>
      </c>
      <c r="AW36" s="138" t="s">
        <v>5686</v>
      </c>
    </row>
    <row r="37" spans="1:49" s="139" customFormat="1" ht="12.75" customHeight="1" x14ac:dyDescent="0.3">
      <c r="A37" s="35"/>
      <c r="B37" s="28">
        <v>145</v>
      </c>
      <c r="C37" s="125" t="s">
        <v>12</v>
      </c>
      <c r="D37" s="125" t="s">
        <v>1069</v>
      </c>
      <c r="E37" s="125" t="s">
        <v>184</v>
      </c>
      <c r="F37" s="126">
        <v>40648333</v>
      </c>
      <c r="G37" s="125" t="s">
        <v>343</v>
      </c>
      <c r="H37" s="125" t="s">
        <v>264</v>
      </c>
      <c r="I37" s="125" t="s">
        <v>1097</v>
      </c>
      <c r="J37" s="127">
        <v>31</v>
      </c>
      <c r="K37" s="127">
        <v>86</v>
      </c>
      <c r="L37" s="127">
        <v>72</v>
      </c>
      <c r="M37" s="127">
        <v>14</v>
      </c>
      <c r="N37" s="127">
        <v>44</v>
      </c>
      <c r="O37" s="128">
        <v>0</v>
      </c>
      <c r="P37" s="129"/>
      <c r="Q37" s="129"/>
      <c r="R37" s="129"/>
      <c r="S37" s="130">
        <f t="shared" si="4"/>
        <v>86</v>
      </c>
      <c r="T37" s="131">
        <v>44061605</v>
      </c>
      <c r="U37" s="132"/>
      <c r="V37" s="132"/>
      <c r="W37" s="34"/>
      <c r="X37" s="135"/>
      <c r="Y37" s="32"/>
      <c r="Z37" s="136"/>
      <c r="AA37" s="136"/>
      <c r="AB37" s="136"/>
      <c r="AC37" s="136"/>
      <c r="AD37" s="136"/>
      <c r="AE37" s="136"/>
      <c r="AF37" s="137">
        <f t="shared" si="1"/>
        <v>0</v>
      </c>
      <c r="AG37" s="136"/>
      <c r="AH37" s="136"/>
      <c r="AI37" s="136"/>
      <c r="AJ37" s="137">
        <f t="shared" si="2"/>
        <v>0</v>
      </c>
      <c r="AK37" s="136"/>
      <c r="AL37" s="137">
        <f t="shared" si="3"/>
        <v>0</v>
      </c>
      <c r="AM37" s="32"/>
      <c r="AN37" s="136"/>
      <c r="AO37" s="136"/>
      <c r="AP37" s="136"/>
      <c r="AQ37" s="136"/>
      <c r="AR37" s="136"/>
      <c r="AS37" s="136"/>
      <c r="AT37" s="136"/>
      <c r="AU37" s="136"/>
      <c r="AV37" s="136" t="s">
        <v>5684</v>
      </c>
      <c r="AW37" s="138" t="s">
        <v>5686</v>
      </c>
    </row>
    <row r="38" spans="1:49" s="139" customFormat="1" ht="12.75" customHeight="1" x14ac:dyDescent="0.3">
      <c r="A38" s="35"/>
      <c r="B38" s="28">
        <v>146</v>
      </c>
      <c r="C38" s="125" t="s">
        <v>12</v>
      </c>
      <c r="D38" s="125" t="s">
        <v>1069</v>
      </c>
      <c r="E38" s="125" t="s">
        <v>184</v>
      </c>
      <c r="F38" s="126">
        <v>9071677</v>
      </c>
      <c r="G38" s="125" t="s">
        <v>63</v>
      </c>
      <c r="H38" s="125" t="s">
        <v>1098</v>
      </c>
      <c r="I38" s="125" t="s">
        <v>92</v>
      </c>
      <c r="J38" s="127">
        <v>32</v>
      </c>
      <c r="K38" s="127">
        <v>86</v>
      </c>
      <c r="L38" s="127">
        <v>60</v>
      </c>
      <c r="M38" s="127">
        <v>26</v>
      </c>
      <c r="N38" s="127">
        <v>42</v>
      </c>
      <c r="O38" s="128">
        <v>0</v>
      </c>
      <c r="P38" s="129"/>
      <c r="Q38" s="129"/>
      <c r="R38" s="129"/>
      <c r="S38" s="130">
        <f t="shared" si="4"/>
        <v>86</v>
      </c>
      <c r="T38" s="131">
        <v>16806233</v>
      </c>
      <c r="U38" s="132"/>
      <c r="V38" s="132"/>
      <c r="W38" s="34"/>
      <c r="X38" s="135">
        <f t="shared" si="5"/>
        <v>147593</v>
      </c>
      <c r="Y38" s="32"/>
      <c r="Z38" s="136">
        <v>0</v>
      </c>
      <c r="AA38" s="136">
        <v>0</v>
      </c>
      <c r="AB38" s="136">
        <v>0</v>
      </c>
      <c r="AC38" s="136">
        <v>0</v>
      </c>
      <c r="AD38" s="136">
        <v>0</v>
      </c>
      <c r="AE38" s="136">
        <v>0</v>
      </c>
      <c r="AF38" s="137">
        <f t="shared" si="1"/>
        <v>0</v>
      </c>
      <c r="AG38" s="136">
        <v>0</v>
      </c>
      <c r="AH38" s="136">
        <v>0</v>
      </c>
      <c r="AI38" s="136">
        <v>0</v>
      </c>
      <c r="AJ38" s="137">
        <f t="shared" si="2"/>
        <v>0</v>
      </c>
      <c r="AK38" s="136">
        <v>0</v>
      </c>
      <c r="AL38" s="137">
        <f t="shared" si="3"/>
        <v>0</v>
      </c>
      <c r="AM38" s="94">
        <v>41220</v>
      </c>
      <c r="AN38" s="136" t="s">
        <v>2179</v>
      </c>
      <c r="AO38" s="136" t="s">
        <v>2179</v>
      </c>
      <c r="AP38" s="136" t="s">
        <v>2179</v>
      </c>
      <c r="AQ38" s="136" t="s">
        <v>2179</v>
      </c>
      <c r="AR38" s="136" t="s">
        <v>2179</v>
      </c>
      <c r="AS38" s="136" t="s">
        <v>2179</v>
      </c>
      <c r="AT38" s="136" t="s">
        <v>2179</v>
      </c>
      <c r="AU38" s="136"/>
      <c r="AV38" s="136" t="s">
        <v>5674</v>
      </c>
      <c r="AW38" s="138"/>
    </row>
    <row r="39" spans="1:49" s="139" customFormat="1" ht="12.75" customHeight="1" x14ac:dyDescent="0.3">
      <c r="A39" s="35"/>
      <c r="B39" s="28">
        <v>147</v>
      </c>
      <c r="C39" s="125" t="s">
        <v>12</v>
      </c>
      <c r="D39" s="125" t="s">
        <v>1069</v>
      </c>
      <c r="E39" s="125" t="s">
        <v>184</v>
      </c>
      <c r="F39" s="126">
        <v>3488883</v>
      </c>
      <c r="G39" s="125" t="s">
        <v>24</v>
      </c>
      <c r="H39" s="125" t="s">
        <v>24</v>
      </c>
      <c r="I39" s="125" t="s">
        <v>1099</v>
      </c>
      <c r="J39" s="127">
        <v>33</v>
      </c>
      <c r="K39" s="127">
        <v>84</v>
      </c>
      <c r="L39" s="127">
        <v>60</v>
      </c>
      <c r="M39" s="127">
        <v>24</v>
      </c>
      <c r="N39" s="127">
        <v>43</v>
      </c>
      <c r="O39" s="128">
        <v>0</v>
      </c>
      <c r="P39" s="129"/>
      <c r="Q39" s="129"/>
      <c r="R39" s="129"/>
      <c r="S39" s="130">
        <f t="shared" si="4"/>
        <v>84</v>
      </c>
      <c r="T39" s="131">
        <v>75345143</v>
      </c>
      <c r="U39" s="132"/>
      <c r="V39" s="132"/>
      <c r="W39" s="34"/>
      <c r="X39" s="135"/>
      <c r="Y39" s="32"/>
      <c r="Z39" s="136"/>
      <c r="AA39" s="136"/>
      <c r="AB39" s="136"/>
      <c r="AC39" s="136"/>
      <c r="AD39" s="136"/>
      <c r="AE39" s="136"/>
      <c r="AF39" s="137">
        <f t="shared" si="1"/>
        <v>0</v>
      </c>
      <c r="AG39" s="136"/>
      <c r="AH39" s="136"/>
      <c r="AI39" s="136"/>
      <c r="AJ39" s="137">
        <f t="shared" si="2"/>
        <v>0</v>
      </c>
      <c r="AK39" s="136"/>
      <c r="AL39" s="137">
        <f t="shared" si="3"/>
        <v>0</v>
      </c>
      <c r="AM39" s="32"/>
      <c r="AN39" s="136"/>
      <c r="AO39" s="136"/>
      <c r="AP39" s="136"/>
      <c r="AQ39" s="136"/>
      <c r="AR39" s="136"/>
      <c r="AS39" s="136"/>
      <c r="AT39" s="136"/>
      <c r="AU39" s="136"/>
      <c r="AV39" s="136" t="s">
        <v>5684</v>
      </c>
      <c r="AW39" s="138" t="s">
        <v>5686</v>
      </c>
    </row>
    <row r="40" spans="1:49" s="139" customFormat="1" ht="12.75" customHeight="1" x14ac:dyDescent="0.3">
      <c r="A40" s="35"/>
      <c r="B40" s="28">
        <v>148</v>
      </c>
      <c r="C40" s="125" t="s">
        <v>12</v>
      </c>
      <c r="D40" s="125" t="s">
        <v>1069</v>
      </c>
      <c r="E40" s="125" t="s">
        <v>184</v>
      </c>
      <c r="F40" s="126">
        <v>25739170</v>
      </c>
      <c r="G40" s="125" t="s">
        <v>24</v>
      </c>
      <c r="H40" s="125" t="s">
        <v>66</v>
      </c>
      <c r="I40" s="125" t="s">
        <v>1015</v>
      </c>
      <c r="J40" s="127">
        <v>34</v>
      </c>
      <c r="K40" s="127">
        <v>79</v>
      </c>
      <c r="L40" s="127">
        <v>57</v>
      </c>
      <c r="M40" s="127">
        <v>22</v>
      </c>
      <c r="N40" s="127">
        <v>45</v>
      </c>
      <c r="O40" s="128">
        <v>0</v>
      </c>
      <c r="P40" s="129"/>
      <c r="Q40" s="129"/>
      <c r="R40" s="129"/>
      <c r="S40" s="130">
        <f t="shared" si="4"/>
        <v>79</v>
      </c>
      <c r="T40" s="131">
        <v>46245865</v>
      </c>
      <c r="U40" s="132"/>
      <c r="V40" s="132"/>
      <c r="W40" s="34"/>
      <c r="X40" s="135"/>
      <c r="Y40" s="32"/>
      <c r="Z40" s="136"/>
      <c r="AA40" s="136"/>
      <c r="AB40" s="136"/>
      <c r="AC40" s="136"/>
      <c r="AD40" s="136"/>
      <c r="AE40" s="136"/>
      <c r="AF40" s="137">
        <f t="shared" si="1"/>
        <v>0</v>
      </c>
      <c r="AG40" s="136"/>
      <c r="AH40" s="136"/>
      <c r="AI40" s="136"/>
      <c r="AJ40" s="137">
        <f t="shared" si="2"/>
        <v>0</v>
      </c>
      <c r="AK40" s="136"/>
      <c r="AL40" s="137">
        <f t="shared" si="3"/>
        <v>0</v>
      </c>
      <c r="AM40" s="32"/>
      <c r="AN40" s="136"/>
      <c r="AO40" s="136"/>
      <c r="AP40" s="136"/>
      <c r="AQ40" s="136"/>
      <c r="AR40" s="136"/>
      <c r="AS40" s="136"/>
      <c r="AT40" s="136"/>
      <c r="AU40" s="136"/>
      <c r="AV40" s="136" t="s">
        <v>5684</v>
      </c>
      <c r="AW40" s="138" t="s">
        <v>5686</v>
      </c>
    </row>
    <row r="41" spans="1:49" s="44" customFormat="1" ht="12.75" hidden="1" customHeight="1" x14ac:dyDescent="0.3">
      <c r="A41" s="44">
        <v>1</v>
      </c>
      <c r="B41" s="28">
        <v>149</v>
      </c>
      <c r="C41" s="36" t="s">
        <v>12</v>
      </c>
      <c r="D41" s="36" t="s">
        <v>1069</v>
      </c>
      <c r="E41" s="36" t="s">
        <v>206</v>
      </c>
      <c r="F41" s="37">
        <v>74415043</v>
      </c>
      <c r="G41" s="70" t="s">
        <v>1100</v>
      </c>
      <c r="H41" s="70" t="s">
        <v>634</v>
      </c>
      <c r="I41" s="70" t="s">
        <v>1101</v>
      </c>
      <c r="J41" s="38">
        <v>1</v>
      </c>
      <c r="K41" s="38">
        <v>180</v>
      </c>
      <c r="L41" s="38">
        <v>132</v>
      </c>
      <c r="M41" s="38">
        <v>48</v>
      </c>
      <c r="N41" s="38">
        <v>7</v>
      </c>
      <c r="O41" s="39">
        <v>42.5</v>
      </c>
      <c r="P41" s="40"/>
      <c r="Q41" s="40"/>
      <c r="R41" s="40"/>
      <c r="S41" s="41">
        <f t="shared" si="4"/>
        <v>180</v>
      </c>
      <c r="T41" s="42">
        <v>47614323</v>
      </c>
      <c r="U41" s="43"/>
      <c r="V41" s="43"/>
      <c r="W41" s="43"/>
      <c r="X41" s="27" t="e">
        <f t="shared" si="5"/>
        <v>#N/A</v>
      </c>
      <c r="Y41" s="30"/>
      <c r="Z41" s="58"/>
      <c r="AA41" s="58"/>
      <c r="AB41" s="58"/>
      <c r="AC41" s="58"/>
      <c r="AD41" s="58"/>
      <c r="AE41" s="58"/>
      <c r="AF41" s="57">
        <f t="shared" ref="AF22:AF85" si="6">+Z41+AA41+AB41+AC41+AD41+AE41</f>
        <v>0</v>
      </c>
      <c r="AG41" s="58"/>
      <c r="AH41" s="58"/>
      <c r="AI41" s="58"/>
      <c r="AJ41" s="57">
        <f t="shared" ref="AJ22:AJ85" si="7">AH41+AI41</f>
        <v>0</v>
      </c>
      <c r="AK41" s="58"/>
      <c r="AL41" s="57">
        <f t="shared" ref="AL22:AL85" si="8">AF41+AG41+AJ41+AK41</f>
        <v>0</v>
      </c>
      <c r="AM41" s="30"/>
      <c r="AN41" s="30" t="s">
        <v>2179</v>
      </c>
      <c r="AO41" s="30"/>
      <c r="AP41" s="30"/>
      <c r="AQ41" s="30"/>
      <c r="AR41" s="30"/>
      <c r="AS41" s="30"/>
      <c r="AT41" s="30"/>
      <c r="AU41" s="30"/>
      <c r="AV41" s="30"/>
      <c r="AW41" s="30" t="s">
        <v>5670</v>
      </c>
    </row>
    <row r="42" spans="1:49" s="44" customFormat="1" ht="12.75" hidden="1" customHeight="1" x14ac:dyDescent="0.3">
      <c r="A42" s="44">
        <v>2</v>
      </c>
      <c r="B42" s="28">
        <v>150</v>
      </c>
      <c r="C42" s="36" t="s">
        <v>12</v>
      </c>
      <c r="D42" s="36" t="s">
        <v>1069</v>
      </c>
      <c r="E42" s="36" t="s">
        <v>206</v>
      </c>
      <c r="F42" s="37">
        <v>44785546</v>
      </c>
      <c r="G42" s="70" t="s">
        <v>192</v>
      </c>
      <c r="H42" s="70" t="s">
        <v>36</v>
      </c>
      <c r="I42" s="70" t="s">
        <v>356</v>
      </c>
      <c r="J42" s="38">
        <v>2</v>
      </c>
      <c r="K42" s="38">
        <v>177</v>
      </c>
      <c r="L42" s="38">
        <v>129</v>
      </c>
      <c r="M42" s="38">
        <v>48</v>
      </c>
      <c r="N42" s="38">
        <v>8</v>
      </c>
      <c r="O42" s="39">
        <v>40</v>
      </c>
      <c r="P42" s="40"/>
      <c r="Q42" s="40"/>
      <c r="R42" s="40"/>
      <c r="S42" s="41">
        <f t="shared" si="4"/>
        <v>177</v>
      </c>
      <c r="T42" s="42">
        <v>44941765</v>
      </c>
      <c r="U42" s="43"/>
      <c r="V42" s="43"/>
      <c r="W42" s="43"/>
      <c r="X42" s="27" t="e">
        <f t="shared" si="5"/>
        <v>#N/A</v>
      </c>
      <c r="Y42" s="30"/>
      <c r="Z42" s="58"/>
      <c r="AA42" s="58"/>
      <c r="AB42" s="58"/>
      <c r="AC42" s="58"/>
      <c r="AD42" s="58"/>
      <c r="AE42" s="58"/>
      <c r="AF42" s="57">
        <f t="shared" si="6"/>
        <v>0</v>
      </c>
      <c r="AG42" s="58"/>
      <c r="AH42" s="58"/>
      <c r="AI42" s="58"/>
      <c r="AJ42" s="57">
        <f t="shared" si="7"/>
        <v>0</v>
      </c>
      <c r="AK42" s="58"/>
      <c r="AL42" s="57">
        <f t="shared" si="8"/>
        <v>0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 t="s">
        <v>5670</v>
      </c>
    </row>
    <row r="43" spans="1:49" s="44" customFormat="1" ht="12.75" hidden="1" customHeight="1" x14ac:dyDescent="0.3">
      <c r="A43" s="44">
        <v>3</v>
      </c>
      <c r="B43" s="28">
        <v>151</v>
      </c>
      <c r="C43" s="36" t="s">
        <v>12</v>
      </c>
      <c r="D43" s="36" t="s">
        <v>1069</v>
      </c>
      <c r="E43" s="36" t="s">
        <v>206</v>
      </c>
      <c r="F43" s="37">
        <v>10494416</v>
      </c>
      <c r="G43" s="70" t="s">
        <v>267</v>
      </c>
      <c r="H43" s="70" t="s">
        <v>1102</v>
      </c>
      <c r="I43" s="70" t="s">
        <v>1044</v>
      </c>
      <c r="J43" s="38">
        <v>3</v>
      </c>
      <c r="K43" s="38">
        <v>172</v>
      </c>
      <c r="L43" s="38">
        <v>132</v>
      </c>
      <c r="M43" s="38">
        <v>40</v>
      </c>
      <c r="N43" s="38">
        <v>11</v>
      </c>
      <c r="O43" s="39">
        <v>50</v>
      </c>
      <c r="P43" s="40"/>
      <c r="Q43" s="40"/>
      <c r="R43" s="40"/>
      <c r="S43" s="41">
        <f t="shared" si="4"/>
        <v>172</v>
      </c>
      <c r="T43" s="42">
        <v>71594536</v>
      </c>
      <c r="U43" s="43"/>
      <c r="V43" s="43"/>
      <c r="W43" s="43"/>
      <c r="X43" s="27" t="e">
        <f t="shared" si="5"/>
        <v>#N/A</v>
      </c>
      <c r="Y43" s="30"/>
      <c r="Z43" s="58"/>
      <c r="AA43" s="58"/>
      <c r="AB43" s="58"/>
      <c r="AC43" s="58"/>
      <c r="AD43" s="58"/>
      <c r="AE43" s="58"/>
      <c r="AF43" s="57">
        <f t="shared" si="6"/>
        <v>0</v>
      </c>
      <c r="AG43" s="58"/>
      <c r="AH43" s="58"/>
      <c r="AI43" s="58"/>
      <c r="AJ43" s="57">
        <f t="shared" si="7"/>
        <v>0</v>
      </c>
      <c r="AK43" s="58"/>
      <c r="AL43" s="57">
        <f t="shared" si="8"/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 t="s">
        <v>5670</v>
      </c>
    </row>
    <row r="44" spans="1:49" s="44" customFormat="1" ht="12.75" hidden="1" customHeight="1" x14ac:dyDescent="0.3">
      <c r="A44" s="44">
        <v>4</v>
      </c>
      <c r="B44" s="28">
        <v>152</v>
      </c>
      <c r="C44" s="36" t="s">
        <v>12</v>
      </c>
      <c r="D44" s="36" t="s">
        <v>1069</v>
      </c>
      <c r="E44" s="36" t="s">
        <v>206</v>
      </c>
      <c r="F44" s="37">
        <v>71032546</v>
      </c>
      <c r="G44" s="70" t="s">
        <v>316</v>
      </c>
      <c r="H44" s="70" t="s">
        <v>297</v>
      </c>
      <c r="I44" s="70" t="s">
        <v>1103</v>
      </c>
      <c r="J44" s="38">
        <v>4</v>
      </c>
      <c r="K44" s="38">
        <v>171</v>
      </c>
      <c r="L44" s="38">
        <v>129</v>
      </c>
      <c r="M44" s="38">
        <v>42</v>
      </c>
      <c r="N44" s="38">
        <v>11</v>
      </c>
      <c r="O44" s="39">
        <v>50</v>
      </c>
      <c r="P44" s="40"/>
      <c r="Q44" s="40"/>
      <c r="R44" s="40"/>
      <c r="S44" s="41">
        <f t="shared" si="4"/>
        <v>171</v>
      </c>
      <c r="T44" s="42">
        <v>40641801</v>
      </c>
      <c r="U44" s="43"/>
      <c r="V44" s="43"/>
      <c r="W44" s="43"/>
      <c r="X44" s="27" t="e">
        <f t="shared" si="5"/>
        <v>#N/A</v>
      </c>
      <c r="Y44" s="30"/>
      <c r="Z44" s="58"/>
      <c r="AA44" s="58"/>
      <c r="AB44" s="58"/>
      <c r="AC44" s="58"/>
      <c r="AD44" s="58"/>
      <c r="AE44" s="58"/>
      <c r="AF44" s="57">
        <f t="shared" si="6"/>
        <v>0</v>
      </c>
      <c r="AG44" s="58"/>
      <c r="AH44" s="58"/>
      <c r="AI44" s="58"/>
      <c r="AJ44" s="57">
        <f t="shared" si="7"/>
        <v>0</v>
      </c>
      <c r="AK44" s="58"/>
      <c r="AL44" s="57">
        <f t="shared" si="8"/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 t="s">
        <v>5670</v>
      </c>
    </row>
    <row r="45" spans="1:49" s="44" customFormat="1" ht="12.75" hidden="1" customHeight="1" x14ac:dyDescent="0.3">
      <c r="A45" s="44">
        <v>5</v>
      </c>
      <c r="B45" s="28">
        <v>153</v>
      </c>
      <c r="C45" s="36" t="s">
        <v>12</v>
      </c>
      <c r="D45" s="36" t="s">
        <v>1069</v>
      </c>
      <c r="E45" s="36" t="s">
        <v>206</v>
      </c>
      <c r="F45" s="37">
        <v>9916910</v>
      </c>
      <c r="G45" s="70" t="s">
        <v>392</v>
      </c>
      <c r="H45" s="70" t="s">
        <v>826</v>
      </c>
      <c r="I45" s="70" t="s">
        <v>1057</v>
      </c>
      <c r="J45" s="38">
        <v>5</v>
      </c>
      <c r="K45" s="38">
        <v>171</v>
      </c>
      <c r="L45" s="38">
        <v>123</v>
      </c>
      <c r="M45" s="38">
        <v>48</v>
      </c>
      <c r="N45" s="38">
        <v>10</v>
      </c>
      <c r="O45" s="39">
        <v>42.5</v>
      </c>
      <c r="P45" s="40"/>
      <c r="Q45" s="40"/>
      <c r="R45" s="40"/>
      <c r="S45" s="41">
        <f t="shared" si="4"/>
        <v>171</v>
      </c>
      <c r="T45" s="42">
        <v>47145830</v>
      </c>
      <c r="U45" s="43"/>
      <c r="V45" s="43"/>
      <c r="W45" s="43"/>
      <c r="X45" s="27" t="e">
        <f t="shared" si="5"/>
        <v>#N/A</v>
      </c>
      <c r="Y45" s="30"/>
      <c r="Z45" s="58"/>
      <c r="AA45" s="58"/>
      <c r="AB45" s="58"/>
      <c r="AC45" s="58"/>
      <c r="AD45" s="58"/>
      <c r="AE45" s="58"/>
      <c r="AF45" s="57">
        <f t="shared" si="6"/>
        <v>0</v>
      </c>
      <c r="AG45" s="58"/>
      <c r="AH45" s="58"/>
      <c r="AI45" s="58"/>
      <c r="AJ45" s="57">
        <f t="shared" si="7"/>
        <v>0</v>
      </c>
      <c r="AK45" s="58"/>
      <c r="AL45" s="57">
        <f t="shared" si="8"/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 t="s">
        <v>5670</v>
      </c>
    </row>
    <row r="46" spans="1:49" s="44" customFormat="1" ht="12.75" hidden="1" customHeight="1" x14ac:dyDescent="0.3">
      <c r="A46" s="44">
        <v>6</v>
      </c>
      <c r="B46" s="28">
        <v>154</v>
      </c>
      <c r="C46" s="36" t="s">
        <v>12</v>
      </c>
      <c r="D46" s="36" t="s">
        <v>1069</v>
      </c>
      <c r="E46" s="36" t="s">
        <v>206</v>
      </c>
      <c r="F46" s="71">
        <v>46454408</v>
      </c>
      <c r="G46" s="36" t="s">
        <v>295</v>
      </c>
      <c r="H46" s="36" t="s">
        <v>431</v>
      </c>
      <c r="I46" s="36" t="s">
        <v>1104</v>
      </c>
      <c r="J46" s="38">
        <v>6</v>
      </c>
      <c r="K46" s="38">
        <v>171</v>
      </c>
      <c r="L46" s="38">
        <v>123</v>
      </c>
      <c r="M46" s="38">
        <v>48</v>
      </c>
      <c r="N46" s="38">
        <v>10</v>
      </c>
      <c r="O46" s="39">
        <v>30</v>
      </c>
      <c r="P46" s="40"/>
      <c r="Q46" s="40"/>
      <c r="R46" s="40"/>
      <c r="S46" s="41">
        <f t="shared" si="4"/>
        <v>171</v>
      </c>
      <c r="T46" s="42">
        <v>9376666</v>
      </c>
      <c r="U46" s="43"/>
      <c r="V46" s="43"/>
      <c r="W46" s="43"/>
      <c r="X46" s="95">
        <v>158071</v>
      </c>
      <c r="Y46" s="30"/>
      <c r="Z46" s="58"/>
      <c r="AA46" s="58"/>
      <c r="AB46" s="58"/>
      <c r="AC46" s="58"/>
      <c r="AD46" s="58"/>
      <c r="AE46" s="58"/>
      <c r="AF46" s="57">
        <f t="shared" si="6"/>
        <v>0</v>
      </c>
      <c r="AG46" s="58"/>
      <c r="AH46" s="58"/>
      <c r="AI46" s="58"/>
      <c r="AJ46" s="57">
        <f t="shared" si="7"/>
        <v>0</v>
      </c>
      <c r="AK46" s="58"/>
      <c r="AL46" s="57">
        <f t="shared" si="8"/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</row>
    <row r="47" spans="1:49" s="44" customFormat="1" ht="12.75" hidden="1" customHeight="1" x14ac:dyDescent="0.3">
      <c r="A47" s="44">
        <v>7</v>
      </c>
      <c r="B47" s="28">
        <v>155</v>
      </c>
      <c r="C47" s="36" t="s">
        <v>12</v>
      </c>
      <c r="D47" s="36" t="s">
        <v>1069</v>
      </c>
      <c r="E47" s="36" t="s">
        <v>206</v>
      </c>
      <c r="F47" s="26">
        <v>70296555</v>
      </c>
      <c r="G47" s="36" t="s">
        <v>224</v>
      </c>
      <c r="H47" s="36" t="s">
        <v>1105</v>
      </c>
      <c r="I47" s="36" t="s">
        <v>1106</v>
      </c>
      <c r="J47" s="38">
        <v>7</v>
      </c>
      <c r="K47" s="38">
        <v>171</v>
      </c>
      <c r="L47" s="38">
        <v>123</v>
      </c>
      <c r="M47" s="38">
        <v>48</v>
      </c>
      <c r="N47" s="38">
        <v>10</v>
      </c>
      <c r="O47" s="39">
        <v>0</v>
      </c>
      <c r="P47" s="40"/>
      <c r="Q47" s="40"/>
      <c r="R47" s="40"/>
      <c r="S47" s="41">
        <f t="shared" si="4"/>
        <v>171</v>
      </c>
      <c r="T47" s="42">
        <v>47790270</v>
      </c>
      <c r="U47" s="43"/>
      <c r="V47" s="43"/>
      <c r="W47" s="43"/>
      <c r="X47" s="27" t="e">
        <f t="shared" si="5"/>
        <v>#N/A</v>
      </c>
      <c r="Y47" s="30"/>
      <c r="Z47" s="58"/>
      <c r="AA47" s="58"/>
      <c r="AB47" s="58"/>
      <c r="AC47" s="58"/>
      <c r="AD47" s="58"/>
      <c r="AE47" s="58"/>
      <c r="AF47" s="57">
        <f t="shared" si="6"/>
        <v>0</v>
      </c>
      <c r="AG47" s="58"/>
      <c r="AH47" s="58"/>
      <c r="AI47" s="58"/>
      <c r="AJ47" s="57">
        <f t="shared" si="7"/>
        <v>0</v>
      </c>
      <c r="AK47" s="58"/>
      <c r="AL47" s="57">
        <f t="shared" si="8"/>
        <v>0</v>
      </c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</row>
    <row r="48" spans="1:49" s="44" customFormat="1" ht="12.75" hidden="1" customHeight="1" x14ac:dyDescent="0.3">
      <c r="B48" s="28">
        <v>156</v>
      </c>
      <c r="C48" s="36" t="s">
        <v>12</v>
      </c>
      <c r="D48" s="36" t="s">
        <v>1069</v>
      </c>
      <c r="E48" s="36" t="s">
        <v>206</v>
      </c>
      <c r="F48" s="37">
        <v>10525806</v>
      </c>
      <c r="G48" s="70" t="s">
        <v>82</v>
      </c>
      <c r="H48" s="70" t="s">
        <v>158</v>
      </c>
      <c r="I48" s="70" t="s">
        <v>1107</v>
      </c>
      <c r="J48" s="38">
        <v>8</v>
      </c>
      <c r="K48" s="38">
        <v>168</v>
      </c>
      <c r="L48" s="38">
        <v>120</v>
      </c>
      <c r="M48" s="38">
        <v>48</v>
      </c>
      <c r="N48" s="38">
        <v>11</v>
      </c>
      <c r="O48" s="39">
        <v>50</v>
      </c>
      <c r="P48" s="40"/>
      <c r="Q48" s="40"/>
      <c r="R48" s="40"/>
      <c r="S48" s="41">
        <f t="shared" si="4"/>
        <v>168</v>
      </c>
      <c r="T48" s="42">
        <v>45443360</v>
      </c>
      <c r="U48" s="43"/>
      <c r="V48" s="43"/>
      <c r="W48" s="43"/>
      <c r="X48" s="27" t="e">
        <f t="shared" si="5"/>
        <v>#N/A</v>
      </c>
      <c r="Y48" s="30"/>
      <c r="Z48" s="58"/>
      <c r="AA48" s="58"/>
      <c r="AB48" s="58"/>
      <c r="AC48" s="58"/>
      <c r="AD48" s="58"/>
      <c r="AE48" s="58"/>
      <c r="AF48" s="57">
        <f t="shared" si="6"/>
        <v>0</v>
      </c>
      <c r="AG48" s="58"/>
      <c r="AH48" s="58"/>
      <c r="AI48" s="58"/>
      <c r="AJ48" s="57">
        <f t="shared" si="7"/>
        <v>0</v>
      </c>
      <c r="AK48" s="58"/>
      <c r="AL48" s="57">
        <f t="shared" si="8"/>
        <v>0</v>
      </c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 t="s">
        <v>5671</v>
      </c>
    </row>
    <row r="49" spans="1:49" s="44" customFormat="1" ht="12.75" hidden="1" customHeight="1" x14ac:dyDescent="0.3">
      <c r="B49" s="28">
        <v>157</v>
      </c>
      <c r="C49" s="36" t="s">
        <v>12</v>
      </c>
      <c r="D49" s="36" t="s">
        <v>1069</v>
      </c>
      <c r="E49" s="36" t="s">
        <v>206</v>
      </c>
      <c r="F49" s="71">
        <v>41311592</v>
      </c>
      <c r="G49" s="36" t="s">
        <v>647</v>
      </c>
      <c r="H49" s="36" t="s">
        <v>167</v>
      </c>
      <c r="I49" s="36" t="s">
        <v>1108</v>
      </c>
      <c r="J49" s="38">
        <v>9</v>
      </c>
      <c r="K49" s="38">
        <v>167</v>
      </c>
      <c r="L49" s="38">
        <v>123</v>
      </c>
      <c r="M49" s="38">
        <v>44</v>
      </c>
      <c r="N49" s="38">
        <v>12</v>
      </c>
      <c r="O49" s="39">
        <v>42.5</v>
      </c>
      <c r="P49" s="40"/>
      <c r="Q49" s="40"/>
      <c r="R49" s="40"/>
      <c r="S49" s="41">
        <f t="shared" si="4"/>
        <v>167</v>
      </c>
      <c r="T49" s="42">
        <v>10245551</v>
      </c>
      <c r="U49" s="43"/>
      <c r="V49" s="43"/>
      <c r="W49" s="43"/>
      <c r="X49" s="27" t="e">
        <f t="shared" si="5"/>
        <v>#N/A</v>
      </c>
      <c r="Y49" s="30"/>
      <c r="Z49" s="58"/>
      <c r="AA49" s="58"/>
      <c r="AB49" s="58"/>
      <c r="AC49" s="58"/>
      <c r="AD49" s="58"/>
      <c r="AE49" s="58"/>
      <c r="AF49" s="57">
        <f t="shared" si="6"/>
        <v>0</v>
      </c>
      <c r="AG49" s="58"/>
      <c r="AH49" s="58"/>
      <c r="AI49" s="58"/>
      <c r="AJ49" s="57">
        <f t="shared" si="7"/>
        <v>0</v>
      </c>
      <c r="AK49" s="58"/>
      <c r="AL49" s="57">
        <f t="shared" si="8"/>
        <v>0</v>
      </c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</row>
    <row r="50" spans="1:49" s="44" customFormat="1" ht="12.75" hidden="1" customHeight="1" x14ac:dyDescent="0.3">
      <c r="B50" s="28">
        <v>158</v>
      </c>
      <c r="C50" s="36" t="s">
        <v>12</v>
      </c>
      <c r="D50" s="36" t="s">
        <v>1069</v>
      </c>
      <c r="E50" s="36" t="s">
        <v>206</v>
      </c>
      <c r="F50" s="26">
        <v>72860574</v>
      </c>
      <c r="G50" s="36" t="s">
        <v>481</v>
      </c>
      <c r="H50" s="36" t="s">
        <v>700</v>
      </c>
      <c r="I50" s="36" t="s">
        <v>1109</v>
      </c>
      <c r="J50" s="38">
        <v>10</v>
      </c>
      <c r="K50" s="38">
        <v>166</v>
      </c>
      <c r="L50" s="38">
        <v>126</v>
      </c>
      <c r="M50" s="38">
        <v>40</v>
      </c>
      <c r="N50" s="38">
        <v>13</v>
      </c>
      <c r="O50" s="39">
        <v>25</v>
      </c>
      <c r="P50" s="40"/>
      <c r="Q50" s="40"/>
      <c r="R50" s="40"/>
      <c r="S50" s="41">
        <f t="shared" si="4"/>
        <v>166</v>
      </c>
      <c r="T50" s="42">
        <v>43444337</v>
      </c>
      <c r="U50" s="43"/>
      <c r="V50" s="43"/>
      <c r="W50" s="43"/>
      <c r="X50" s="95">
        <v>142295</v>
      </c>
      <c r="Y50" s="30"/>
      <c r="Z50" s="58"/>
      <c r="AA50" s="58"/>
      <c r="AB50" s="58"/>
      <c r="AC50" s="58"/>
      <c r="AD50" s="58"/>
      <c r="AE50" s="58"/>
      <c r="AF50" s="57">
        <f t="shared" si="6"/>
        <v>0</v>
      </c>
      <c r="AG50" s="58"/>
      <c r="AH50" s="58"/>
      <c r="AI50" s="58"/>
      <c r="AJ50" s="57">
        <f t="shared" si="7"/>
        <v>0</v>
      </c>
      <c r="AK50" s="58"/>
      <c r="AL50" s="57">
        <f t="shared" si="8"/>
        <v>0</v>
      </c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</row>
    <row r="51" spans="1:49" s="44" customFormat="1" ht="12.75" hidden="1" customHeight="1" x14ac:dyDescent="0.3">
      <c r="B51" s="28">
        <v>159</v>
      </c>
      <c r="C51" s="36" t="s">
        <v>12</v>
      </c>
      <c r="D51" s="36" t="s">
        <v>1069</v>
      </c>
      <c r="E51" s="36" t="s">
        <v>206</v>
      </c>
      <c r="F51" s="37">
        <v>40960138</v>
      </c>
      <c r="G51" s="70" t="s">
        <v>120</v>
      </c>
      <c r="H51" s="70" t="s">
        <v>462</v>
      </c>
      <c r="I51" s="70" t="s">
        <v>1110</v>
      </c>
      <c r="J51" s="38">
        <v>11</v>
      </c>
      <c r="K51" s="38">
        <v>166</v>
      </c>
      <c r="L51" s="38">
        <v>120</v>
      </c>
      <c r="M51" s="38">
        <v>46</v>
      </c>
      <c r="N51" s="38">
        <v>12</v>
      </c>
      <c r="O51" s="39">
        <v>50</v>
      </c>
      <c r="P51" s="40"/>
      <c r="Q51" s="40"/>
      <c r="R51" s="40"/>
      <c r="S51" s="41">
        <f t="shared" si="4"/>
        <v>166</v>
      </c>
      <c r="T51" s="42">
        <v>43752674</v>
      </c>
      <c r="U51" s="43"/>
      <c r="V51" s="43"/>
      <c r="W51" s="43"/>
      <c r="X51" s="73"/>
      <c r="Y51" s="30"/>
      <c r="Z51" s="58"/>
      <c r="AA51" s="58"/>
      <c r="AB51" s="58"/>
      <c r="AC51" s="58"/>
      <c r="AD51" s="58"/>
      <c r="AE51" s="58"/>
      <c r="AF51" s="57">
        <f t="shared" si="6"/>
        <v>0</v>
      </c>
      <c r="AG51" s="58"/>
      <c r="AH51" s="58"/>
      <c r="AI51" s="58"/>
      <c r="AJ51" s="57">
        <f t="shared" si="7"/>
        <v>0</v>
      </c>
      <c r="AK51" s="58"/>
      <c r="AL51" s="57">
        <f t="shared" si="8"/>
        <v>0</v>
      </c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 t="s">
        <v>5671</v>
      </c>
    </row>
    <row r="52" spans="1:49" s="44" customFormat="1" ht="12.75" hidden="1" customHeight="1" x14ac:dyDescent="0.3">
      <c r="B52" s="28">
        <v>160</v>
      </c>
      <c r="C52" s="36" t="s">
        <v>12</v>
      </c>
      <c r="D52" s="36" t="s">
        <v>1069</v>
      </c>
      <c r="E52" s="36" t="s">
        <v>206</v>
      </c>
      <c r="F52" s="26">
        <v>47481680</v>
      </c>
      <c r="G52" s="36" t="s">
        <v>49</v>
      </c>
      <c r="H52" s="36" t="s">
        <v>165</v>
      </c>
      <c r="I52" s="36" t="s">
        <v>1111</v>
      </c>
      <c r="J52" s="38">
        <v>12</v>
      </c>
      <c r="K52" s="38">
        <v>166</v>
      </c>
      <c r="L52" s="38">
        <v>120</v>
      </c>
      <c r="M52" s="38">
        <v>46</v>
      </c>
      <c r="N52" s="38">
        <v>12</v>
      </c>
      <c r="O52" s="39">
        <v>25</v>
      </c>
      <c r="P52" s="40"/>
      <c r="Q52" s="40"/>
      <c r="R52" s="40"/>
      <c r="S52" s="41">
        <f t="shared" si="4"/>
        <v>166</v>
      </c>
      <c r="T52" s="42">
        <v>41971591</v>
      </c>
      <c r="U52" s="43"/>
      <c r="V52" s="43"/>
      <c r="W52" s="43"/>
      <c r="X52" s="95">
        <v>154661</v>
      </c>
      <c r="Y52" s="30"/>
      <c r="Z52" s="58"/>
      <c r="AA52" s="58"/>
      <c r="AB52" s="58"/>
      <c r="AC52" s="58"/>
      <c r="AD52" s="58"/>
      <c r="AE52" s="58"/>
      <c r="AF52" s="57">
        <f t="shared" si="6"/>
        <v>0</v>
      </c>
      <c r="AG52" s="58"/>
      <c r="AH52" s="58"/>
      <c r="AI52" s="58"/>
      <c r="AJ52" s="57">
        <f t="shared" si="7"/>
        <v>0</v>
      </c>
      <c r="AK52" s="58"/>
      <c r="AL52" s="57">
        <f t="shared" si="8"/>
        <v>0</v>
      </c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</row>
    <row r="53" spans="1:49" s="44" customFormat="1" ht="12.75" hidden="1" customHeight="1" x14ac:dyDescent="0.3">
      <c r="B53" s="28">
        <v>161</v>
      </c>
      <c r="C53" s="36" t="s">
        <v>12</v>
      </c>
      <c r="D53" s="36" t="s">
        <v>1069</v>
      </c>
      <c r="E53" s="36" t="s">
        <v>206</v>
      </c>
      <c r="F53" s="26">
        <v>10818691</v>
      </c>
      <c r="G53" s="36" t="s">
        <v>35</v>
      </c>
      <c r="H53" s="36" t="s">
        <v>875</v>
      </c>
      <c r="I53" s="36" t="s">
        <v>1112</v>
      </c>
      <c r="J53" s="38">
        <v>13</v>
      </c>
      <c r="K53" s="38">
        <v>165</v>
      </c>
      <c r="L53" s="38">
        <v>117</v>
      </c>
      <c r="M53" s="38">
        <v>48</v>
      </c>
      <c r="N53" s="38">
        <v>12</v>
      </c>
      <c r="O53" s="39">
        <v>47.5</v>
      </c>
      <c r="P53" s="40"/>
      <c r="Q53" s="40"/>
      <c r="R53" s="40"/>
      <c r="S53" s="41">
        <f t="shared" si="4"/>
        <v>165</v>
      </c>
      <c r="T53" s="42">
        <v>40291037</v>
      </c>
      <c r="U53" s="43"/>
      <c r="V53" s="43"/>
      <c r="W53" s="43"/>
      <c r="X53" s="95">
        <v>156052</v>
      </c>
      <c r="Y53" s="30"/>
      <c r="Z53" s="58"/>
      <c r="AA53" s="58"/>
      <c r="AB53" s="58"/>
      <c r="AC53" s="58"/>
      <c r="AD53" s="58"/>
      <c r="AE53" s="58"/>
      <c r="AF53" s="57">
        <f t="shared" si="6"/>
        <v>0</v>
      </c>
      <c r="AG53" s="58"/>
      <c r="AH53" s="58"/>
      <c r="AI53" s="58"/>
      <c r="AJ53" s="57">
        <f t="shared" si="7"/>
        <v>0</v>
      </c>
      <c r="AK53" s="58"/>
      <c r="AL53" s="57">
        <f t="shared" si="8"/>
        <v>0</v>
      </c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</row>
    <row r="54" spans="1:49" s="44" customFormat="1" ht="12.75" hidden="1" customHeight="1" x14ac:dyDescent="0.3">
      <c r="B54" s="28">
        <v>162</v>
      </c>
      <c r="C54" s="36" t="s">
        <v>12</v>
      </c>
      <c r="D54" s="36" t="s">
        <v>1069</v>
      </c>
      <c r="E54" s="36" t="s">
        <v>206</v>
      </c>
      <c r="F54" s="71">
        <v>74908452</v>
      </c>
      <c r="G54" s="36" t="s">
        <v>75</v>
      </c>
      <c r="H54" s="36" t="s">
        <v>574</v>
      </c>
      <c r="I54" s="36" t="s">
        <v>1113</v>
      </c>
      <c r="J54" s="38">
        <v>14</v>
      </c>
      <c r="K54" s="38">
        <v>165</v>
      </c>
      <c r="L54" s="38">
        <v>117</v>
      </c>
      <c r="M54" s="38">
        <v>48</v>
      </c>
      <c r="N54" s="38">
        <v>12</v>
      </c>
      <c r="O54" s="39">
        <v>30</v>
      </c>
      <c r="P54" s="40"/>
      <c r="Q54" s="40"/>
      <c r="R54" s="40"/>
      <c r="S54" s="41">
        <f t="shared" si="4"/>
        <v>165</v>
      </c>
      <c r="T54" s="42">
        <v>32930065</v>
      </c>
      <c r="U54" s="43"/>
      <c r="V54" s="43"/>
      <c r="W54" s="43"/>
      <c r="X54" s="95">
        <v>163677</v>
      </c>
      <c r="Y54" s="30"/>
      <c r="Z54" s="58"/>
      <c r="AA54" s="58"/>
      <c r="AB54" s="58"/>
      <c r="AC54" s="58"/>
      <c r="AD54" s="58"/>
      <c r="AE54" s="58"/>
      <c r="AF54" s="57">
        <f t="shared" si="6"/>
        <v>0</v>
      </c>
      <c r="AG54" s="58"/>
      <c r="AH54" s="58"/>
      <c r="AI54" s="58"/>
      <c r="AJ54" s="57">
        <f t="shared" si="7"/>
        <v>0</v>
      </c>
      <c r="AK54" s="58"/>
      <c r="AL54" s="57">
        <f t="shared" si="8"/>
        <v>0</v>
      </c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</row>
    <row r="55" spans="1:49" s="44" customFormat="1" ht="12.75" hidden="1" customHeight="1" x14ac:dyDescent="0.3">
      <c r="B55" s="28">
        <v>163</v>
      </c>
      <c r="C55" s="36" t="s">
        <v>12</v>
      </c>
      <c r="D55" s="36" t="s">
        <v>1069</v>
      </c>
      <c r="E55" s="36" t="s">
        <v>206</v>
      </c>
      <c r="F55" s="26">
        <v>42524434</v>
      </c>
      <c r="G55" s="36" t="s">
        <v>515</v>
      </c>
      <c r="H55" s="36" t="s">
        <v>153</v>
      </c>
      <c r="I55" s="36" t="s">
        <v>1114</v>
      </c>
      <c r="J55" s="38">
        <v>15</v>
      </c>
      <c r="K55" s="38">
        <v>165</v>
      </c>
      <c r="L55" s="38">
        <v>117</v>
      </c>
      <c r="M55" s="38">
        <v>48</v>
      </c>
      <c r="N55" s="38">
        <v>12</v>
      </c>
      <c r="O55" s="39">
        <v>0</v>
      </c>
      <c r="P55" s="40"/>
      <c r="Q55" s="40"/>
      <c r="R55" s="40"/>
      <c r="S55" s="41">
        <f t="shared" si="4"/>
        <v>165</v>
      </c>
      <c r="T55" s="42">
        <v>46015765</v>
      </c>
      <c r="U55" s="43"/>
      <c r="V55" s="43"/>
      <c r="W55" s="43"/>
      <c r="X55" s="27">
        <f t="shared" si="5"/>
        <v>152813</v>
      </c>
      <c r="Y55" s="30"/>
      <c r="Z55" s="58"/>
      <c r="AA55" s="58"/>
      <c r="AB55" s="58"/>
      <c r="AC55" s="58"/>
      <c r="AD55" s="58"/>
      <c r="AE55" s="58"/>
      <c r="AF55" s="57">
        <f t="shared" si="6"/>
        <v>0</v>
      </c>
      <c r="AG55" s="58"/>
      <c r="AH55" s="58"/>
      <c r="AI55" s="58"/>
      <c r="AJ55" s="57">
        <f t="shared" si="7"/>
        <v>0</v>
      </c>
      <c r="AK55" s="58"/>
      <c r="AL55" s="57">
        <f t="shared" si="8"/>
        <v>0</v>
      </c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</row>
    <row r="56" spans="1:49" s="44" customFormat="1" ht="12.75" hidden="1" customHeight="1" x14ac:dyDescent="0.3">
      <c r="B56" s="28">
        <v>164</v>
      </c>
      <c r="C56" s="36" t="s">
        <v>12</v>
      </c>
      <c r="D56" s="36" t="s">
        <v>1069</v>
      </c>
      <c r="E56" s="36" t="s">
        <v>206</v>
      </c>
      <c r="F56" s="26">
        <v>9762396</v>
      </c>
      <c r="G56" s="36" t="s">
        <v>430</v>
      </c>
      <c r="H56" s="36" t="s">
        <v>267</v>
      </c>
      <c r="I56" s="36" t="s">
        <v>1115</v>
      </c>
      <c r="J56" s="38">
        <v>16</v>
      </c>
      <c r="K56" s="38">
        <v>164</v>
      </c>
      <c r="L56" s="38">
        <v>132</v>
      </c>
      <c r="M56" s="38">
        <v>32</v>
      </c>
      <c r="N56" s="38">
        <v>15</v>
      </c>
      <c r="O56" s="39">
        <v>40</v>
      </c>
      <c r="P56" s="40"/>
      <c r="Q56" s="40"/>
      <c r="R56" s="40"/>
      <c r="S56" s="41">
        <f t="shared" si="4"/>
        <v>164</v>
      </c>
      <c r="T56" s="42">
        <v>16125190</v>
      </c>
      <c r="U56" s="43"/>
      <c r="V56" s="43"/>
      <c r="W56" s="43"/>
      <c r="X56" s="27">
        <f t="shared" si="5"/>
        <v>2025014187</v>
      </c>
      <c r="Y56" s="30"/>
      <c r="Z56" s="58"/>
      <c r="AA56" s="58"/>
      <c r="AB56" s="58"/>
      <c r="AC56" s="58"/>
      <c r="AD56" s="58"/>
      <c r="AE56" s="58"/>
      <c r="AF56" s="57">
        <f t="shared" si="6"/>
        <v>0</v>
      </c>
      <c r="AG56" s="58"/>
      <c r="AH56" s="58"/>
      <c r="AI56" s="58"/>
      <c r="AJ56" s="57">
        <f t="shared" si="7"/>
        <v>0</v>
      </c>
      <c r="AK56" s="58"/>
      <c r="AL56" s="57">
        <f t="shared" si="8"/>
        <v>0</v>
      </c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</row>
    <row r="57" spans="1:49" s="44" customFormat="1" ht="12.75" hidden="1" customHeight="1" x14ac:dyDescent="0.3">
      <c r="B57" s="28">
        <v>165</v>
      </c>
      <c r="C57" s="36" t="s">
        <v>12</v>
      </c>
      <c r="D57" s="36" t="s">
        <v>1069</v>
      </c>
      <c r="E57" s="36" t="s">
        <v>206</v>
      </c>
      <c r="F57" s="37">
        <v>72689016</v>
      </c>
      <c r="G57" s="70" t="s">
        <v>70</v>
      </c>
      <c r="H57" s="70" t="s">
        <v>965</v>
      </c>
      <c r="I57" s="70" t="s">
        <v>1116</v>
      </c>
      <c r="J57" s="38">
        <v>17</v>
      </c>
      <c r="K57" s="38">
        <v>164</v>
      </c>
      <c r="L57" s="38">
        <v>120</v>
      </c>
      <c r="M57" s="38">
        <v>44</v>
      </c>
      <c r="N57" s="38">
        <v>13</v>
      </c>
      <c r="O57" s="39">
        <v>50</v>
      </c>
      <c r="P57" s="40"/>
      <c r="Q57" s="40"/>
      <c r="R57" s="40"/>
      <c r="S57" s="41">
        <f t="shared" si="4"/>
        <v>164</v>
      </c>
      <c r="T57" s="42">
        <v>10696292</v>
      </c>
      <c r="U57" s="43"/>
      <c r="V57" s="43"/>
      <c r="W57" s="43"/>
      <c r="X57" s="27" t="e">
        <f t="shared" si="5"/>
        <v>#N/A</v>
      </c>
      <c r="Y57" s="30"/>
      <c r="Z57" s="58"/>
      <c r="AA57" s="58"/>
      <c r="AB57" s="58"/>
      <c r="AC57" s="58"/>
      <c r="AD57" s="58"/>
      <c r="AE57" s="58"/>
      <c r="AF57" s="57">
        <f t="shared" si="6"/>
        <v>0</v>
      </c>
      <c r="AG57" s="58"/>
      <c r="AH57" s="58"/>
      <c r="AI57" s="58"/>
      <c r="AJ57" s="57">
        <f t="shared" si="7"/>
        <v>0</v>
      </c>
      <c r="AK57" s="58"/>
      <c r="AL57" s="57">
        <f t="shared" si="8"/>
        <v>0</v>
      </c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 t="s">
        <v>5671</v>
      </c>
    </row>
    <row r="58" spans="1:49" s="44" customFormat="1" ht="12.75" hidden="1" customHeight="1" x14ac:dyDescent="0.3">
      <c r="B58" s="28">
        <v>166</v>
      </c>
      <c r="C58" s="36" t="s">
        <v>12</v>
      </c>
      <c r="D58" s="36" t="s">
        <v>1069</v>
      </c>
      <c r="E58" s="36" t="s">
        <v>206</v>
      </c>
      <c r="F58" s="26">
        <v>71342848</v>
      </c>
      <c r="G58" s="36" t="s">
        <v>1117</v>
      </c>
      <c r="H58" s="36" t="s">
        <v>971</v>
      </c>
      <c r="I58" s="36" t="s">
        <v>1118</v>
      </c>
      <c r="J58" s="38">
        <v>18</v>
      </c>
      <c r="K58" s="38">
        <v>164</v>
      </c>
      <c r="L58" s="38">
        <v>120</v>
      </c>
      <c r="M58" s="38">
        <v>44</v>
      </c>
      <c r="N58" s="38">
        <v>13</v>
      </c>
      <c r="O58" s="39">
        <v>40</v>
      </c>
      <c r="P58" s="40"/>
      <c r="Q58" s="40"/>
      <c r="R58" s="40"/>
      <c r="S58" s="41">
        <f t="shared" si="4"/>
        <v>164</v>
      </c>
      <c r="T58" s="42">
        <v>42587672</v>
      </c>
      <c r="U58" s="43"/>
      <c r="V58" s="43"/>
      <c r="W58" s="43"/>
      <c r="X58" s="27">
        <f t="shared" si="5"/>
        <v>149893</v>
      </c>
      <c r="Y58" s="30"/>
      <c r="Z58" s="58"/>
      <c r="AA58" s="58"/>
      <c r="AB58" s="58"/>
      <c r="AC58" s="58"/>
      <c r="AD58" s="58"/>
      <c r="AE58" s="58"/>
      <c r="AF58" s="57">
        <f t="shared" si="6"/>
        <v>0</v>
      </c>
      <c r="AG58" s="58"/>
      <c r="AH58" s="58"/>
      <c r="AI58" s="58"/>
      <c r="AJ58" s="57">
        <f t="shared" si="7"/>
        <v>0</v>
      </c>
      <c r="AK58" s="58"/>
      <c r="AL58" s="57">
        <f t="shared" si="8"/>
        <v>0</v>
      </c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</row>
    <row r="59" spans="1:49" s="44" customFormat="1" ht="12.75" hidden="1" customHeight="1" x14ac:dyDescent="0.3">
      <c r="B59" s="28">
        <v>167</v>
      </c>
      <c r="C59" s="36" t="s">
        <v>12</v>
      </c>
      <c r="D59" s="36" t="s">
        <v>1069</v>
      </c>
      <c r="E59" s="36" t="s">
        <v>206</v>
      </c>
      <c r="F59" s="26">
        <v>74693835</v>
      </c>
      <c r="G59" s="36" t="s">
        <v>167</v>
      </c>
      <c r="H59" s="36" t="s">
        <v>197</v>
      </c>
      <c r="I59" s="36" t="s">
        <v>1119</v>
      </c>
      <c r="J59" s="38">
        <v>19</v>
      </c>
      <c r="K59" s="38">
        <v>164</v>
      </c>
      <c r="L59" s="38">
        <v>120</v>
      </c>
      <c r="M59" s="38">
        <v>44</v>
      </c>
      <c r="N59" s="38">
        <v>13</v>
      </c>
      <c r="O59" s="39">
        <v>30</v>
      </c>
      <c r="P59" s="40"/>
      <c r="Q59" s="40"/>
      <c r="R59" s="40"/>
      <c r="S59" s="41">
        <f t="shared" si="4"/>
        <v>164</v>
      </c>
      <c r="T59" s="42">
        <v>70193565</v>
      </c>
      <c r="U59" s="43"/>
      <c r="V59" s="43"/>
      <c r="W59" s="43"/>
      <c r="X59" s="95">
        <v>156838</v>
      </c>
      <c r="Y59" s="30"/>
      <c r="Z59" s="58"/>
      <c r="AA59" s="58"/>
      <c r="AB59" s="58"/>
      <c r="AC59" s="58"/>
      <c r="AD59" s="58"/>
      <c r="AE59" s="58"/>
      <c r="AF59" s="57">
        <f t="shared" si="6"/>
        <v>0</v>
      </c>
      <c r="AG59" s="58"/>
      <c r="AH59" s="58"/>
      <c r="AI59" s="58"/>
      <c r="AJ59" s="57">
        <f t="shared" si="7"/>
        <v>0</v>
      </c>
      <c r="AK59" s="58"/>
      <c r="AL59" s="57">
        <f t="shared" si="8"/>
        <v>0</v>
      </c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</row>
    <row r="60" spans="1:49" s="44" customFormat="1" ht="12.75" hidden="1" customHeight="1" x14ac:dyDescent="0.3">
      <c r="A60" s="44">
        <v>10</v>
      </c>
      <c r="B60" s="28">
        <v>168</v>
      </c>
      <c r="C60" s="36" t="s">
        <v>12</v>
      </c>
      <c r="D60" s="36" t="s">
        <v>1069</v>
      </c>
      <c r="E60" s="36" t="s">
        <v>206</v>
      </c>
      <c r="F60" s="26">
        <v>77569366</v>
      </c>
      <c r="G60" s="36" t="s">
        <v>1120</v>
      </c>
      <c r="H60" s="36" t="s">
        <v>663</v>
      </c>
      <c r="I60" s="36" t="s">
        <v>622</v>
      </c>
      <c r="J60" s="38">
        <v>20</v>
      </c>
      <c r="K60" s="38">
        <v>164</v>
      </c>
      <c r="L60" s="38">
        <v>114</v>
      </c>
      <c r="M60" s="38">
        <v>50</v>
      </c>
      <c r="N60" s="38">
        <v>12</v>
      </c>
      <c r="O60" s="39">
        <v>32.5</v>
      </c>
      <c r="P60" s="40"/>
      <c r="Q60" s="40"/>
      <c r="R60" s="40"/>
      <c r="S60" s="41">
        <f t="shared" si="4"/>
        <v>164</v>
      </c>
      <c r="T60" s="42">
        <v>43695717</v>
      </c>
      <c r="U60" s="43"/>
      <c r="V60" s="43"/>
      <c r="W60" s="43"/>
      <c r="X60" s="27">
        <f t="shared" si="5"/>
        <v>144327</v>
      </c>
      <c r="Y60" s="30"/>
      <c r="Z60" s="58"/>
      <c r="AA60" s="58"/>
      <c r="AB60" s="58"/>
      <c r="AC60" s="58"/>
      <c r="AD60" s="58"/>
      <c r="AE60" s="58"/>
      <c r="AF60" s="57">
        <f t="shared" si="6"/>
        <v>0</v>
      </c>
      <c r="AG60" s="58"/>
      <c r="AH60" s="58"/>
      <c r="AI60" s="58"/>
      <c r="AJ60" s="57">
        <f t="shared" si="7"/>
        <v>0</v>
      </c>
      <c r="AK60" s="58"/>
      <c r="AL60" s="57">
        <f t="shared" si="8"/>
        <v>0</v>
      </c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</row>
    <row r="61" spans="1:49" s="44" customFormat="1" ht="12.75" hidden="1" customHeight="1" x14ac:dyDescent="0.3">
      <c r="B61" s="28">
        <v>169</v>
      </c>
      <c r="C61" s="36" t="s">
        <v>12</v>
      </c>
      <c r="D61" s="36" t="s">
        <v>1069</v>
      </c>
      <c r="E61" s="36" t="s">
        <v>206</v>
      </c>
      <c r="F61" s="71">
        <v>42524327</v>
      </c>
      <c r="G61" s="36" t="s">
        <v>676</v>
      </c>
      <c r="H61" s="36" t="s">
        <v>561</v>
      </c>
      <c r="I61" s="36" t="s">
        <v>1121</v>
      </c>
      <c r="J61" s="38">
        <v>21</v>
      </c>
      <c r="K61" s="38">
        <v>163</v>
      </c>
      <c r="L61" s="38">
        <v>135</v>
      </c>
      <c r="M61" s="38">
        <v>28</v>
      </c>
      <c r="N61" s="38">
        <v>16</v>
      </c>
      <c r="O61" s="39">
        <v>42.5</v>
      </c>
      <c r="P61" s="40"/>
      <c r="Q61" s="40"/>
      <c r="R61" s="40"/>
      <c r="S61" s="41">
        <f t="shared" si="4"/>
        <v>163</v>
      </c>
      <c r="T61" s="42">
        <v>41884303</v>
      </c>
      <c r="U61" s="43"/>
      <c r="V61" s="43"/>
      <c r="W61" s="43"/>
      <c r="X61" s="27" t="e">
        <f t="shared" si="5"/>
        <v>#N/A</v>
      </c>
      <c r="Y61" s="30"/>
      <c r="Z61" s="58"/>
      <c r="AA61" s="58"/>
      <c r="AB61" s="58"/>
      <c r="AC61" s="58"/>
      <c r="AD61" s="58"/>
      <c r="AE61" s="58"/>
      <c r="AF61" s="57">
        <f t="shared" si="6"/>
        <v>0</v>
      </c>
      <c r="AG61" s="58"/>
      <c r="AH61" s="58"/>
      <c r="AI61" s="58"/>
      <c r="AJ61" s="57">
        <f t="shared" si="7"/>
        <v>0</v>
      </c>
      <c r="AK61" s="58"/>
      <c r="AL61" s="57">
        <f t="shared" si="8"/>
        <v>0</v>
      </c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</row>
    <row r="62" spans="1:49" s="44" customFormat="1" ht="12.75" hidden="1" customHeight="1" x14ac:dyDescent="0.3">
      <c r="B62" s="28">
        <v>170</v>
      </c>
      <c r="C62" s="36" t="s">
        <v>12</v>
      </c>
      <c r="D62" s="36" t="s">
        <v>1069</v>
      </c>
      <c r="E62" s="36" t="s">
        <v>206</v>
      </c>
      <c r="F62" s="71">
        <v>45818905</v>
      </c>
      <c r="G62" s="36" t="s">
        <v>83</v>
      </c>
      <c r="H62" s="36" t="s">
        <v>46</v>
      </c>
      <c r="I62" s="36" t="s">
        <v>1026</v>
      </c>
      <c r="J62" s="38">
        <v>22</v>
      </c>
      <c r="K62" s="38">
        <v>163</v>
      </c>
      <c r="L62" s="38">
        <v>117</v>
      </c>
      <c r="M62" s="38">
        <v>46</v>
      </c>
      <c r="N62" s="38">
        <v>13</v>
      </c>
      <c r="O62" s="39">
        <v>47.5</v>
      </c>
      <c r="P62" s="40"/>
      <c r="Q62" s="40"/>
      <c r="R62" s="40"/>
      <c r="S62" s="41">
        <f t="shared" si="4"/>
        <v>163</v>
      </c>
      <c r="T62" s="42">
        <v>43467561</v>
      </c>
      <c r="U62" s="43"/>
      <c r="V62" s="43"/>
      <c r="W62" s="43"/>
      <c r="X62" s="27" t="e">
        <f t="shared" si="5"/>
        <v>#N/A</v>
      </c>
      <c r="Y62" s="30"/>
      <c r="Z62" s="58"/>
      <c r="AA62" s="58"/>
      <c r="AB62" s="58"/>
      <c r="AC62" s="58"/>
      <c r="AD62" s="58"/>
      <c r="AE62" s="58"/>
      <c r="AF62" s="57">
        <f t="shared" si="6"/>
        <v>0</v>
      </c>
      <c r="AG62" s="58"/>
      <c r="AH62" s="58"/>
      <c r="AI62" s="58"/>
      <c r="AJ62" s="57">
        <f t="shared" si="7"/>
        <v>0</v>
      </c>
      <c r="AK62" s="58"/>
      <c r="AL62" s="57">
        <f t="shared" si="8"/>
        <v>0</v>
      </c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</row>
    <row r="63" spans="1:49" s="44" customFormat="1" ht="12.75" hidden="1" customHeight="1" x14ac:dyDescent="0.3">
      <c r="B63" s="28">
        <v>171</v>
      </c>
      <c r="C63" s="36" t="s">
        <v>12</v>
      </c>
      <c r="D63" s="36" t="s">
        <v>1069</v>
      </c>
      <c r="E63" s="36" t="s">
        <v>206</v>
      </c>
      <c r="F63" s="71">
        <v>45923894</v>
      </c>
      <c r="G63" s="36" t="s">
        <v>742</v>
      </c>
      <c r="H63" s="36" t="s">
        <v>1122</v>
      </c>
      <c r="I63" s="36" t="s">
        <v>1123</v>
      </c>
      <c r="J63" s="38">
        <v>23</v>
      </c>
      <c r="K63" s="38">
        <v>163</v>
      </c>
      <c r="L63" s="38">
        <v>117</v>
      </c>
      <c r="M63" s="38">
        <v>46</v>
      </c>
      <c r="N63" s="38">
        <v>13</v>
      </c>
      <c r="O63" s="39">
        <v>40</v>
      </c>
      <c r="P63" s="40"/>
      <c r="Q63" s="40"/>
      <c r="R63" s="40"/>
      <c r="S63" s="41">
        <f t="shared" si="4"/>
        <v>163</v>
      </c>
      <c r="T63" s="42">
        <v>46287323</v>
      </c>
      <c r="U63" s="43"/>
      <c r="V63" s="43"/>
      <c r="W63" s="43"/>
      <c r="X63" s="27">
        <f t="shared" si="5"/>
        <v>144929</v>
      </c>
      <c r="Y63" s="30"/>
      <c r="Z63" s="58"/>
      <c r="AA63" s="58"/>
      <c r="AB63" s="58"/>
      <c r="AC63" s="58"/>
      <c r="AD63" s="58"/>
      <c r="AE63" s="58"/>
      <c r="AF63" s="57">
        <f t="shared" si="6"/>
        <v>0</v>
      </c>
      <c r="AG63" s="58"/>
      <c r="AH63" s="58"/>
      <c r="AI63" s="58"/>
      <c r="AJ63" s="57">
        <f t="shared" si="7"/>
        <v>0</v>
      </c>
      <c r="AK63" s="58"/>
      <c r="AL63" s="57">
        <f t="shared" si="8"/>
        <v>0</v>
      </c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</row>
    <row r="64" spans="1:49" s="44" customFormat="1" ht="12.75" hidden="1" customHeight="1" x14ac:dyDescent="0.3">
      <c r="B64" s="28">
        <v>172</v>
      </c>
      <c r="C64" s="36" t="s">
        <v>12</v>
      </c>
      <c r="D64" s="36" t="s">
        <v>1069</v>
      </c>
      <c r="E64" s="36" t="s">
        <v>206</v>
      </c>
      <c r="F64" s="71">
        <v>72038893</v>
      </c>
      <c r="G64" s="36" t="s">
        <v>99</v>
      </c>
      <c r="H64" s="36" t="s">
        <v>140</v>
      </c>
      <c r="I64" s="36" t="s">
        <v>1124</v>
      </c>
      <c r="J64" s="38">
        <v>24</v>
      </c>
      <c r="K64" s="38">
        <v>163</v>
      </c>
      <c r="L64" s="38">
        <v>117</v>
      </c>
      <c r="M64" s="38">
        <v>46</v>
      </c>
      <c r="N64" s="38">
        <v>13</v>
      </c>
      <c r="O64" s="39">
        <v>30</v>
      </c>
      <c r="P64" s="40"/>
      <c r="Q64" s="40"/>
      <c r="R64" s="40"/>
      <c r="S64" s="41">
        <f t="shared" si="4"/>
        <v>163</v>
      </c>
      <c r="T64" s="42">
        <v>42780190</v>
      </c>
      <c r="U64" s="43"/>
      <c r="V64" s="43"/>
      <c r="W64" s="43"/>
      <c r="X64" s="27">
        <v>166729</v>
      </c>
      <c r="Y64" s="30"/>
      <c r="Z64" s="58"/>
      <c r="AA64" s="58"/>
      <c r="AB64" s="58"/>
      <c r="AC64" s="58"/>
      <c r="AD64" s="58"/>
      <c r="AE64" s="58"/>
      <c r="AF64" s="57">
        <f t="shared" si="6"/>
        <v>0</v>
      </c>
      <c r="AG64" s="58"/>
      <c r="AH64" s="58"/>
      <c r="AI64" s="58"/>
      <c r="AJ64" s="57">
        <f t="shared" si="7"/>
        <v>0</v>
      </c>
      <c r="AK64" s="58"/>
      <c r="AL64" s="57">
        <f t="shared" si="8"/>
        <v>0</v>
      </c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</row>
    <row r="65" spans="1:49" s="44" customFormat="1" ht="12.75" hidden="1" customHeight="1" x14ac:dyDescent="0.3">
      <c r="B65" s="28">
        <v>173</v>
      </c>
      <c r="C65" s="36" t="s">
        <v>12</v>
      </c>
      <c r="D65" s="36" t="s">
        <v>1069</v>
      </c>
      <c r="E65" s="36" t="s">
        <v>206</v>
      </c>
      <c r="F65" s="26">
        <v>76256138</v>
      </c>
      <c r="G65" s="36" t="s">
        <v>631</v>
      </c>
      <c r="H65" s="36" t="s">
        <v>668</v>
      </c>
      <c r="I65" s="36" t="s">
        <v>1125</v>
      </c>
      <c r="J65" s="38">
        <v>25</v>
      </c>
      <c r="K65" s="38">
        <v>162</v>
      </c>
      <c r="L65" s="38">
        <v>120</v>
      </c>
      <c r="M65" s="38">
        <v>42</v>
      </c>
      <c r="N65" s="38">
        <v>14</v>
      </c>
      <c r="O65" s="39">
        <v>47.5</v>
      </c>
      <c r="P65" s="40"/>
      <c r="Q65" s="40"/>
      <c r="R65" s="40"/>
      <c r="S65" s="41">
        <f t="shared" si="4"/>
        <v>162</v>
      </c>
      <c r="T65" s="42">
        <v>40079541</v>
      </c>
      <c r="U65" s="43"/>
      <c r="V65" s="43"/>
      <c r="W65" s="43"/>
      <c r="X65" s="27">
        <f t="shared" si="5"/>
        <v>147505</v>
      </c>
      <c r="Y65" s="30"/>
      <c r="Z65" s="58"/>
      <c r="AA65" s="58"/>
      <c r="AB65" s="58"/>
      <c r="AC65" s="58"/>
      <c r="AD65" s="58"/>
      <c r="AE65" s="58"/>
      <c r="AF65" s="57">
        <f t="shared" si="6"/>
        <v>0</v>
      </c>
      <c r="AG65" s="58"/>
      <c r="AH65" s="58"/>
      <c r="AI65" s="58"/>
      <c r="AJ65" s="57">
        <f t="shared" si="7"/>
        <v>0</v>
      </c>
      <c r="AK65" s="58"/>
      <c r="AL65" s="57">
        <f t="shared" si="8"/>
        <v>0</v>
      </c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</row>
    <row r="66" spans="1:49" s="44" customFormat="1" ht="12.75" hidden="1" customHeight="1" x14ac:dyDescent="0.3">
      <c r="B66" s="28">
        <v>174</v>
      </c>
      <c r="C66" s="36" t="s">
        <v>12</v>
      </c>
      <c r="D66" s="36" t="s">
        <v>1069</v>
      </c>
      <c r="E66" s="36" t="s">
        <v>206</v>
      </c>
      <c r="F66" s="37">
        <v>42646245</v>
      </c>
      <c r="G66" s="70" t="s">
        <v>228</v>
      </c>
      <c r="H66" s="70" t="s">
        <v>158</v>
      </c>
      <c r="I66" s="70" t="s">
        <v>1126</v>
      </c>
      <c r="J66" s="38">
        <v>26</v>
      </c>
      <c r="K66" s="38">
        <v>162</v>
      </c>
      <c r="L66" s="38">
        <v>120</v>
      </c>
      <c r="M66" s="38">
        <v>42</v>
      </c>
      <c r="N66" s="38">
        <v>14</v>
      </c>
      <c r="O66" s="39">
        <v>45</v>
      </c>
      <c r="P66" s="40"/>
      <c r="Q66" s="40"/>
      <c r="R66" s="40"/>
      <c r="S66" s="41">
        <f t="shared" si="4"/>
        <v>162</v>
      </c>
      <c r="T66" s="42">
        <v>72529917</v>
      </c>
      <c r="U66" s="43"/>
      <c r="V66" s="43"/>
      <c r="W66" s="43"/>
      <c r="X66" s="27" t="e">
        <f t="shared" si="5"/>
        <v>#N/A</v>
      </c>
      <c r="Y66" s="30"/>
      <c r="Z66" s="58"/>
      <c r="AA66" s="58"/>
      <c r="AB66" s="58"/>
      <c r="AC66" s="58"/>
      <c r="AD66" s="58"/>
      <c r="AE66" s="58"/>
      <c r="AF66" s="57">
        <f t="shared" si="6"/>
        <v>0</v>
      </c>
      <c r="AG66" s="58"/>
      <c r="AH66" s="58"/>
      <c r="AI66" s="58"/>
      <c r="AJ66" s="57">
        <f t="shared" si="7"/>
        <v>0</v>
      </c>
      <c r="AK66" s="58"/>
      <c r="AL66" s="57">
        <f t="shared" si="8"/>
        <v>0</v>
      </c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</row>
    <row r="67" spans="1:49" s="44" customFormat="1" ht="12.75" hidden="1" customHeight="1" x14ac:dyDescent="0.3">
      <c r="B67" s="28">
        <v>175</v>
      </c>
      <c r="C67" s="36" t="s">
        <v>12</v>
      </c>
      <c r="D67" s="36" t="s">
        <v>1069</v>
      </c>
      <c r="E67" s="36" t="s">
        <v>206</v>
      </c>
      <c r="F67" s="26">
        <v>45494410</v>
      </c>
      <c r="G67" s="36" t="s">
        <v>582</v>
      </c>
      <c r="H67" s="36" t="s">
        <v>83</v>
      </c>
      <c r="I67" s="36" t="s">
        <v>1127</v>
      </c>
      <c r="J67" s="38">
        <v>27</v>
      </c>
      <c r="K67" s="38">
        <v>162</v>
      </c>
      <c r="L67" s="38">
        <v>114</v>
      </c>
      <c r="M67" s="38">
        <v>48</v>
      </c>
      <c r="N67" s="38">
        <v>13</v>
      </c>
      <c r="O67" s="39">
        <v>45</v>
      </c>
      <c r="P67" s="40"/>
      <c r="Q67" s="40"/>
      <c r="R67" s="40"/>
      <c r="S67" s="41">
        <f t="shared" si="4"/>
        <v>162</v>
      </c>
      <c r="T67" s="42">
        <v>10253699</v>
      </c>
      <c r="U67" s="43"/>
      <c r="V67" s="43"/>
      <c r="W67" s="43"/>
      <c r="X67" s="95">
        <v>151115</v>
      </c>
      <c r="Y67" s="30"/>
      <c r="Z67" s="58"/>
      <c r="AA67" s="58"/>
      <c r="AB67" s="58"/>
      <c r="AC67" s="58"/>
      <c r="AD67" s="58"/>
      <c r="AE67" s="58"/>
      <c r="AF67" s="57">
        <f t="shared" si="6"/>
        <v>0</v>
      </c>
      <c r="AG67" s="58"/>
      <c r="AH67" s="58"/>
      <c r="AI67" s="58"/>
      <c r="AJ67" s="57">
        <f t="shared" si="7"/>
        <v>0</v>
      </c>
      <c r="AK67" s="58"/>
      <c r="AL67" s="57">
        <f t="shared" si="8"/>
        <v>0</v>
      </c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</row>
    <row r="68" spans="1:49" s="44" customFormat="1" ht="12.75" hidden="1" customHeight="1" x14ac:dyDescent="0.3">
      <c r="B68" s="28">
        <v>176</v>
      </c>
      <c r="C68" s="36" t="s">
        <v>12</v>
      </c>
      <c r="D68" s="36" t="s">
        <v>1069</v>
      </c>
      <c r="E68" s="36" t="s">
        <v>206</v>
      </c>
      <c r="F68" s="71">
        <v>47723380</v>
      </c>
      <c r="G68" s="36" t="s">
        <v>209</v>
      </c>
      <c r="H68" s="36" t="s">
        <v>499</v>
      </c>
      <c r="I68" s="36" t="s">
        <v>1128</v>
      </c>
      <c r="J68" s="38">
        <v>28</v>
      </c>
      <c r="K68" s="38">
        <v>162</v>
      </c>
      <c r="L68" s="38">
        <v>114</v>
      </c>
      <c r="M68" s="38">
        <v>48</v>
      </c>
      <c r="N68" s="38">
        <v>13</v>
      </c>
      <c r="O68" s="39">
        <v>37.5</v>
      </c>
      <c r="P68" s="40"/>
      <c r="Q68" s="40"/>
      <c r="R68" s="40"/>
      <c r="S68" s="41">
        <f t="shared" si="4"/>
        <v>162</v>
      </c>
      <c r="T68" s="42">
        <v>6571597</v>
      </c>
      <c r="U68" s="43"/>
      <c r="V68" s="43"/>
      <c r="W68" s="43"/>
      <c r="X68" s="27" t="e">
        <f t="shared" si="5"/>
        <v>#N/A</v>
      </c>
      <c r="Y68" s="30"/>
      <c r="Z68" s="58"/>
      <c r="AA68" s="58"/>
      <c r="AB68" s="58"/>
      <c r="AC68" s="58"/>
      <c r="AD68" s="58"/>
      <c r="AE68" s="58"/>
      <c r="AF68" s="57">
        <f t="shared" si="6"/>
        <v>0</v>
      </c>
      <c r="AG68" s="58"/>
      <c r="AH68" s="58"/>
      <c r="AI68" s="58"/>
      <c r="AJ68" s="57">
        <f t="shared" si="7"/>
        <v>0</v>
      </c>
      <c r="AK68" s="58"/>
      <c r="AL68" s="57">
        <f t="shared" si="8"/>
        <v>0</v>
      </c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</row>
    <row r="69" spans="1:49" s="44" customFormat="1" ht="12.75" hidden="1" customHeight="1" x14ac:dyDescent="0.3">
      <c r="B69" s="28">
        <v>177</v>
      </c>
      <c r="C69" s="36" t="s">
        <v>12</v>
      </c>
      <c r="D69" s="36" t="s">
        <v>1069</v>
      </c>
      <c r="E69" s="36" t="s">
        <v>206</v>
      </c>
      <c r="F69" s="26">
        <v>44023126</v>
      </c>
      <c r="G69" s="36" t="s">
        <v>271</v>
      </c>
      <c r="H69" s="36" t="s">
        <v>173</v>
      </c>
      <c r="I69" s="36" t="s">
        <v>1129</v>
      </c>
      <c r="J69" s="38">
        <v>29</v>
      </c>
      <c r="K69" s="38">
        <v>161</v>
      </c>
      <c r="L69" s="38">
        <v>123</v>
      </c>
      <c r="M69" s="38">
        <v>38</v>
      </c>
      <c r="N69" s="38">
        <v>15</v>
      </c>
      <c r="O69" s="39">
        <v>47.5</v>
      </c>
      <c r="P69" s="40"/>
      <c r="Q69" s="40"/>
      <c r="R69" s="40"/>
      <c r="S69" s="41">
        <f t="shared" si="4"/>
        <v>161</v>
      </c>
      <c r="T69" s="42">
        <v>40816740</v>
      </c>
      <c r="U69" s="43"/>
      <c r="V69" s="43"/>
      <c r="W69" s="43"/>
      <c r="X69" s="27" t="s">
        <v>5675</v>
      </c>
      <c r="Y69" s="30"/>
      <c r="Z69" s="58"/>
      <c r="AA69" s="58"/>
      <c r="AB69" s="58"/>
      <c r="AC69" s="58"/>
      <c r="AD69" s="58"/>
      <c r="AE69" s="58"/>
      <c r="AF69" s="57">
        <f t="shared" si="6"/>
        <v>0</v>
      </c>
      <c r="AG69" s="58"/>
      <c r="AH69" s="58"/>
      <c r="AI69" s="58"/>
      <c r="AJ69" s="57">
        <f t="shared" si="7"/>
        <v>0</v>
      </c>
      <c r="AK69" s="58"/>
      <c r="AL69" s="57">
        <f t="shared" si="8"/>
        <v>0</v>
      </c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</row>
    <row r="70" spans="1:49" s="44" customFormat="1" ht="12.75" hidden="1" customHeight="1" x14ac:dyDescent="0.3">
      <c r="A70" s="44">
        <v>20</v>
      </c>
      <c r="B70" s="28">
        <v>178</v>
      </c>
      <c r="C70" s="36" t="s">
        <v>12</v>
      </c>
      <c r="D70" s="36" t="s">
        <v>1069</v>
      </c>
      <c r="E70" s="36" t="s">
        <v>206</v>
      </c>
      <c r="F70" s="71">
        <v>42376213</v>
      </c>
      <c r="G70" s="36" t="s">
        <v>161</v>
      </c>
      <c r="H70" s="36" t="s">
        <v>689</v>
      </c>
      <c r="I70" s="36" t="s">
        <v>1130</v>
      </c>
      <c r="J70" s="38">
        <v>30</v>
      </c>
      <c r="K70" s="38">
        <v>161</v>
      </c>
      <c r="L70" s="38">
        <v>123</v>
      </c>
      <c r="M70" s="38">
        <v>38</v>
      </c>
      <c r="N70" s="38">
        <v>15</v>
      </c>
      <c r="O70" s="39">
        <v>0</v>
      </c>
      <c r="P70" s="40"/>
      <c r="Q70" s="40"/>
      <c r="R70" s="40"/>
      <c r="S70" s="41">
        <f t="shared" si="4"/>
        <v>161</v>
      </c>
      <c r="T70" s="42">
        <v>10254206</v>
      </c>
      <c r="U70" s="43"/>
      <c r="V70" s="43"/>
      <c r="W70" s="43"/>
      <c r="X70" s="27" t="s">
        <v>5676</v>
      </c>
      <c r="Y70" s="30"/>
      <c r="Z70" s="58"/>
      <c r="AA70" s="58"/>
      <c r="AB70" s="58"/>
      <c r="AC70" s="58"/>
      <c r="AD70" s="58"/>
      <c r="AE70" s="58"/>
      <c r="AF70" s="57">
        <f t="shared" si="6"/>
        <v>0</v>
      </c>
      <c r="AG70" s="58"/>
      <c r="AH70" s="58"/>
      <c r="AI70" s="58"/>
      <c r="AJ70" s="57">
        <f t="shared" si="7"/>
        <v>0</v>
      </c>
      <c r="AK70" s="58"/>
      <c r="AL70" s="57">
        <f t="shared" si="8"/>
        <v>0</v>
      </c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</row>
    <row r="71" spans="1:49" s="44" customFormat="1" ht="12.75" hidden="1" customHeight="1" x14ac:dyDescent="0.3">
      <c r="B71" s="28">
        <v>179</v>
      </c>
      <c r="C71" s="36" t="s">
        <v>12</v>
      </c>
      <c r="D71" s="36" t="s">
        <v>1069</v>
      </c>
      <c r="E71" s="36" t="s">
        <v>206</v>
      </c>
      <c r="F71" s="71">
        <v>42495504</v>
      </c>
      <c r="G71" s="36" t="s">
        <v>110</v>
      </c>
      <c r="H71" s="36" t="s">
        <v>167</v>
      </c>
      <c r="I71" s="36" t="s">
        <v>952</v>
      </c>
      <c r="J71" s="38">
        <v>30</v>
      </c>
      <c r="K71" s="38">
        <v>161</v>
      </c>
      <c r="L71" s="38">
        <v>123</v>
      </c>
      <c r="M71" s="38">
        <v>38</v>
      </c>
      <c r="N71" s="38">
        <v>15</v>
      </c>
      <c r="O71" s="39">
        <v>0</v>
      </c>
      <c r="P71" s="40"/>
      <c r="Q71" s="40"/>
      <c r="R71" s="40"/>
      <c r="S71" s="41">
        <f t="shared" si="4"/>
        <v>161</v>
      </c>
      <c r="T71" s="42">
        <v>46253984</v>
      </c>
      <c r="U71" s="43"/>
      <c r="V71" s="43"/>
      <c r="W71" s="43"/>
      <c r="X71" s="27" t="s">
        <v>5676</v>
      </c>
      <c r="Y71" s="30"/>
      <c r="Z71" s="58"/>
      <c r="AA71" s="58"/>
      <c r="AB71" s="58"/>
      <c r="AC71" s="58"/>
      <c r="AD71" s="58"/>
      <c r="AE71" s="58"/>
      <c r="AF71" s="57">
        <f t="shared" si="6"/>
        <v>0</v>
      </c>
      <c r="AG71" s="58"/>
      <c r="AH71" s="58"/>
      <c r="AI71" s="58"/>
      <c r="AJ71" s="57">
        <f t="shared" si="7"/>
        <v>0</v>
      </c>
      <c r="AK71" s="58"/>
      <c r="AL71" s="57">
        <f t="shared" si="8"/>
        <v>0</v>
      </c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</row>
    <row r="72" spans="1:49" s="44" customFormat="1" ht="12.75" hidden="1" customHeight="1" x14ac:dyDescent="0.3">
      <c r="B72" s="28">
        <v>180</v>
      </c>
      <c r="C72" s="36" t="s">
        <v>12</v>
      </c>
      <c r="D72" s="36" t="s">
        <v>1069</v>
      </c>
      <c r="E72" s="36" t="s">
        <v>206</v>
      </c>
      <c r="F72" s="26">
        <v>76222987</v>
      </c>
      <c r="G72" s="36" t="s">
        <v>832</v>
      </c>
      <c r="H72" s="36" t="s">
        <v>67</v>
      </c>
      <c r="I72" s="36" t="s">
        <v>1131</v>
      </c>
      <c r="J72" s="38">
        <v>32</v>
      </c>
      <c r="K72" s="38">
        <v>160</v>
      </c>
      <c r="L72" s="38">
        <v>120</v>
      </c>
      <c r="M72" s="38">
        <v>40</v>
      </c>
      <c r="N72" s="38">
        <v>15</v>
      </c>
      <c r="O72" s="39">
        <v>37.5</v>
      </c>
      <c r="P72" s="40"/>
      <c r="Q72" s="40"/>
      <c r="R72" s="40"/>
      <c r="S72" s="41">
        <f t="shared" si="4"/>
        <v>160</v>
      </c>
      <c r="T72" s="42">
        <v>30647777</v>
      </c>
      <c r="U72" s="43"/>
      <c r="V72" s="43"/>
      <c r="W72" s="43"/>
      <c r="X72" s="95">
        <v>157713</v>
      </c>
      <c r="Y72" s="30"/>
      <c r="Z72" s="58"/>
      <c r="AA72" s="58"/>
      <c r="AB72" s="58"/>
      <c r="AC72" s="58"/>
      <c r="AD72" s="58"/>
      <c r="AE72" s="58"/>
      <c r="AF72" s="57">
        <f t="shared" si="6"/>
        <v>0</v>
      </c>
      <c r="AG72" s="58"/>
      <c r="AH72" s="58"/>
      <c r="AI72" s="58"/>
      <c r="AJ72" s="57">
        <f t="shared" si="7"/>
        <v>0</v>
      </c>
      <c r="AK72" s="58"/>
      <c r="AL72" s="57">
        <f t="shared" si="8"/>
        <v>0</v>
      </c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</row>
    <row r="73" spans="1:49" s="44" customFormat="1" ht="12.75" hidden="1" customHeight="1" x14ac:dyDescent="0.3">
      <c r="B73" s="28">
        <v>181</v>
      </c>
      <c r="C73" s="36" t="s">
        <v>12</v>
      </c>
      <c r="D73" s="36" t="s">
        <v>1069</v>
      </c>
      <c r="E73" s="36" t="s">
        <v>206</v>
      </c>
      <c r="F73" s="71">
        <v>47578730</v>
      </c>
      <c r="G73" s="36" t="s">
        <v>740</v>
      </c>
      <c r="H73" s="36" t="s">
        <v>221</v>
      </c>
      <c r="I73" s="36" t="s">
        <v>1004</v>
      </c>
      <c r="J73" s="38">
        <v>33</v>
      </c>
      <c r="K73" s="38">
        <v>160</v>
      </c>
      <c r="L73" s="38">
        <v>114</v>
      </c>
      <c r="M73" s="38">
        <v>46</v>
      </c>
      <c r="N73" s="38">
        <v>14</v>
      </c>
      <c r="O73" s="39">
        <v>0</v>
      </c>
      <c r="P73" s="40"/>
      <c r="Q73" s="40"/>
      <c r="R73" s="40"/>
      <c r="S73" s="41">
        <f t="shared" si="4"/>
        <v>160</v>
      </c>
      <c r="T73" s="42">
        <v>9760275</v>
      </c>
      <c r="U73" s="43"/>
      <c r="V73" s="43"/>
      <c r="W73" s="43"/>
      <c r="X73" s="27" t="s">
        <v>5676</v>
      </c>
      <c r="Y73" s="30"/>
      <c r="Z73" s="58"/>
      <c r="AA73" s="58"/>
      <c r="AB73" s="58"/>
      <c r="AC73" s="58"/>
      <c r="AD73" s="58"/>
      <c r="AE73" s="58"/>
      <c r="AF73" s="57">
        <f t="shared" si="6"/>
        <v>0</v>
      </c>
      <c r="AG73" s="58"/>
      <c r="AH73" s="58"/>
      <c r="AI73" s="58"/>
      <c r="AJ73" s="57">
        <f t="shared" si="7"/>
        <v>0</v>
      </c>
      <c r="AK73" s="58"/>
      <c r="AL73" s="57">
        <f t="shared" si="8"/>
        <v>0</v>
      </c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</row>
    <row r="74" spans="1:49" s="44" customFormat="1" ht="12.75" hidden="1" customHeight="1" x14ac:dyDescent="0.3">
      <c r="B74" s="28">
        <v>182</v>
      </c>
      <c r="C74" s="36" t="s">
        <v>12</v>
      </c>
      <c r="D74" s="36" t="s">
        <v>1069</v>
      </c>
      <c r="E74" s="36" t="s">
        <v>206</v>
      </c>
      <c r="F74" s="26">
        <v>40063540</v>
      </c>
      <c r="G74" s="36" t="s">
        <v>45</v>
      </c>
      <c r="H74" s="36" t="s">
        <v>1132</v>
      </c>
      <c r="I74" s="36" t="s">
        <v>1133</v>
      </c>
      <c r="J74" s="38">
        <v>34</v>
      </c>
      <c r="K74" s="38">
        <v>158</v>
      </c>
      <c r="L74" s="38">
        <v>120</v>
      </c>
      <c r="M74" s="38">
        <v>38</v>
      </c>
      <c r="N74" s="38">
        <v>16</v>
      </c>
      <c r="O74" s="39">
        <v>22.5</v>
      </c>
      <c r="P74" s="40"/>
      <c r="Q74" s="40"/>
      <c r="R74" s="40"/>
      <c r="S74" s="41">
        <f t="shared" si="4"/>
        <v>158</v>
      </c>
      <c r="T74" s="42">
        <v>41684126</v>
      </c>
      <c r="U74" s="43"/>
      <c r="V74" s="43"/>
      <c r="W74" s="43"/>
      <c r="X74" s="95">
        <v>154778</v>
      </c>
      <c r="Y74" s="30"/>
      <c r="Z74" s="58"/>
      <c r="AA74" s="58"/>
      <c r="AB74" s="58"/>
      <c r="AC74" s="58"/>
      <c r="AD74" s="58"/>
      <c r="AE74" s="58"/>
      <c r="AF74" s="57">
        <f t="shared" si="6"/>
        <v>0</v>
      </c>
      <c r="AG74" s="58"/>
      <c r="AH74" s="58"/>
      <c r="AI74" s="58"/>
      <c r="AJ74" s="57">
        <f t="shared" si="7"/>
        <v>0</v>
      </c>
      <c r="AK74" s="58"/>
      <c r="AL74" s="57">
        <f t="shared" si="8"/>
        <v>0</v>
      </c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</row>
    <row r="75" spans="1:49" s="44" customFormat="1" ht="12.75" hidden="1" customHeight="1" x14ac:dyDescent="0.3">
      <c r="B75" s="28">
        <v>183</v>
      </c>
      <c r="C75" s="36" t="s">
        <v>12</v>
      </c>
      <c r="D75" s="36" t="s">
        <v>1069</v>
      </c>
      <c r="E75" s="36" t="s">
        <v>206</v>
      </c>
      <c r="F75" s="75">
        <v>6548407</v>
      </c>
      <c r="G75" s="36" t="s">
        <v>28</v>
      </c>
      <c r="H75" s="36" t="s">
        <v>357</v>
      </c>
      <c r="I75" s="36" t="s">
        <v>1134</v>
      </c>
      <c r="J75" s="38">
        <v>35</v>
      </c>
      <c r="K75" s="38">
        <v>158</v>
      </c>
      <c r="L75" s="38">
        <v>114</v>
      </c>
      <c r="M75" s="38">
        <v>44</v>
      </c>
      <c r="N75" s="38">
        <v>15</v>
      </c>
      <c r="O75" s="39">
        <v>32.5</v>
      </c>
      <c r="P75" s="40"/>
      <c r="Q75" s="40"/>
      <c r="R75" s="40"/>
      <c r="S75" s="41">
        <f t="shared" si="4"/>
        <v>158</v>
      </c>
      <c r="T75" s="42">
        <v>6811896</v>
      </c>
      <c r="U75" s="43"/>
      <c r="V75" s="43"/>
      <c r="W75" s="43"/>
      <c r="X75" s="95">
        <v>140775</v>
      </c>
      <c r="Y75" s="30"/>
      <c r="Z75" s="58"/>
      <c r="AA75" s="58"/>
      <c r="AB75" s="58"/>
      <c r="AC75" s="58"/>
      <c r="AD75" s="58"/>
      <c r="AE75" s="58"/>
      <c r="AF75" s="57">
        <f t="shared" si="6"/>
        <v>0</v>
      </c>
      <c r="AG75" s="58"/>
      <c r="AH75" s="58"/>
      <c r="AI75" s="58"/>
      <c r="AJ75" s="57">
        <f t="shared" si="7"/>
        <v>0</v>
      </c>
      <c r="AK75" s="58"/>
      <c r="AL75" s="57">
        <f t="shared" si="8"/>
        <v>0</v>
      </c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</row>
    <row r="76" spans="1:49" s="44" customFormat="1" ht="12.75" hidden="1" customHeight="1" x14ac:dyDescent="0.3">
      <c r="B76" s="28">
        <v>184</v>
      </c>
      <c r="C76" s="36" t="s">
        <v>12</v>
      </c>
      <c r="D76" s="36" t="s">
        <v>1069</v>
      </c>
      <c r="E76" s="36" t="s">
        <v>206</v>
      </c>
      <c r="F76" s="26">
        <v>48412321</v>
      </c>
      <c r="G76" s="36" t="s">
        <v>21</v>
      </c>
      <c r="H76" s="36" t="s">
        <v>425</v>
      </c>
      <c r="I76" s="36" t="s">
        <v>1135</v>
      </c>
      <c r="J76" s="38">
        <v>35</v>
      </c>
      <c r="K76" s="38">
        <v>158</v>
      </c>
      <c r="L76" s="38">
        <v>114</v>
      </c>
      <c r="M76" s="38">
        <v>44</v>
      </c>
      <c r="N76" s="38">
        <v>15</v>
      </c>
      <c r="O76" s="39">
        <v>32.5</v>
      </c>
      <c r="P76" s="40"/>
      <c r="Q76" s="40"/>
      <c r="R76" s="40"/>
      <c r="S76" s="41">
        <f t="shared" si="4"/>
        <v>158</v>
      </c>
      <c r="T76" s="42">
        <v>9370953</v>
      </c>
      <c r="U76" s="43"/>
      <c r="V76" s="43"/>
      <c r="W76" s="43"/>
      <c r="X76" s="95">
        <v>150925</v>
      </c>
      <c r="Y76" s="30"/>
      <c r="Z76" s="58"/>
      <c r="AA76" s="58"/>
      <c r="AB76" s="58"/>
      <c r="AC76" s="58"/>
      <c r="AD76" s="58"/>
      <c r="AE76" s="58"/>
      <c r="AF76" s="57">
        <f t="shared" si="6"/>
        <v>0</v>
      </c>
      <c r="AG76" s="58"/>
      <c r="AH76" s="58"/>
      <c r="AI76" s="58"/>
      <c r="AJ76" s="57">
        <f t="shared" si="7"/>
        <v>0</v>
      </c>
      <c r="AK76" s="58"/>
      <c r="AL76" s="57">
        <f t="shared" si="8"/>
        <v>0</v>
      </c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</row>
    <row r="77" spans="1:49" s="44" customFormat="1" ht="12.75" hidden="1" customHeight="1" x14ac:dyDescent="0.3">
      <c r="B77" s="28">
        <v>185</v>
      </c>
      <c r="C77" s="36" t="s">
        <v>12</v>
      </c>
      <c r="D77" s="36" t="s">
        <v>1069</v>
      </c>
      <c r="E77" s="36" t="s">
        <v>206</v>
      </c>
      <c r="F77" s="26">
        <v>42316750</v>
      </c>
      <c r="G77" s="36" t="s">
        <v>116</v>
      </c>
      <c r="H77" s="36" t="s">
        <v>121</v>
      </c>
      <c r="I77" s="36" t="s">
        <v>1136</v>
      </c>
      <c r="J77" s="38">
        <v>37</v>
      </c>
      <c r="K77" s="38">
        <v>158</v>
      </c>
      <c r="L77" s="38">
        <v>114</v>
      </c>
      <c r="M77" s="38">
        <v>44</v>
      </c>
      <c r="N77" s="38">
        <v>15</v>
      </c>
      <c r="O77" s="39">
        <v>0</v>
      </c>
      <c r="P77" s="40"/>
      <c r="Q77" s="40"/>
      <c r="R77" s="40"/>
      <c r="S77" s="41">
        <f t="shared" si="4"/>
        <v>158</v>
      </c>
      <c r="T77" s="42">
        <v>72930026</v>
      </c>
      <c r="U77" s="43"/>
      <c r="V77" s="43"/>
      <c r="W77" s="43"/>
      <c r="X77" s="95">
        <v>158620</v>
      </c>
      <c r="Y77" s="30"/>
      <c r="Z77" s="58"/>
      <c r="AA77" s="58"/>
      <c r="AB77" s="58"/>
      <c r="AC77" s="58"/>
      <c r="AD77" s="58"/>
      <c r="AE77" s="58"/>
      <c r="AF77" s="57">
        <f t="shared" si="6"/>
        <v>0</v>
      </c>
      <c r="AG77" s="58"/>
      <c r="AH77" s="58"/>
      <c r="AI77" s="58"/>
      <c r="AJ77" s="57">
        <f t="shared" si="7"/>
        <v>0</v>
      </c>
      <c r="AK77" s="58"/>
      <c r="AL77" s="57">
        <f t="shared" si="8"/>
        <v>0</v>
      </c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</row>
    <row r="78" spans="1:49" s="44" customFormat="1" ht="12.75" hidden="1" customHeight="1" x14ac:dyDescent="0.3">
      <c r="B78" s="28">
        <v>186</v>
      </c>
      <c r="C78" s="36" t="s">
        <v>12</v>
      </c>
      <c r="D78" s="36" t="s">
        <v>1069</v>
      </c>
      <c r="E78" s="36" t="s">
        <v>206</v>
      </c>
      <c r="F78" s="71">
        <v>76350474</v>
      </c>
      <c r="G78" s="36" t="s">
        <v>474</v>
      </c>
      <c r="H78" s="36" t="s">
        <v>993</v>
      </c>
      <c r="I78" s="36" t="s">
        <v>1137</v>
      </c>
      <c r="J78" s="38">
        <v>37</v>
      </c>
      <c r="K78" s="38">
        <v>158</v>
      </c>
      <c r="L78" s="38">
        <v>114</v>
      </c>
      <c r="M78" s="38">
        <v>44</v>
      </c>
      <c r="N78" s="38">
        <v>15</v>
      </c>
      <c r="O78" s="39">
        <v>0</v>
      </c>
      <c r="P78" s="40"/>
      <c r="Q78" s="40"/>
      <c r="R78" s="40"/>
      <c r="S78" s="41">
        <f t="shared" si="4"/>
        <v>158</v>
      </c>
      <c r="T78" s="42">
        <v>70883596</v>
      </c>
      <c r="U78" s="43"/>
      <c r="V78" s="43"/>
      <c r="W78" s="43"/>
      <c r="X78" s="95" t="s">
        <v>5677</v>
      </c>
      <c r="Y78" s="30"/>
      <c r="Z78" s="58"/>
      <c r="AA78" s="58"/>
      <c r="AB78" s="58"/>
      <c r="AC78" s="58"/>
      <c r="AD78" s="58"/>
      <c r="AE78" s="58"/>
      <c r="AF78" s="57">
        <f t="shared" si="6"/>
        <v>0</v>
      </c>
      <c r="AG78" s="58"/>
      <c r="AH78" s="58"/>
      <c r="AI78" s="58"/>
      <c r="AJ78" s="57">
        <f t="shared" si="7"/>
        <v>0</v>
      </c>
      <c r="AK78" s="58"/>
      <c r="AL78" s="57">
        <f t="shared" si="8"/>
        <v>0</v>
      </c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</row>
    <row r="79" spans="1:49" s="44" customFormat="1" ht="12.75" hidden="1" customHeight="1" x14ac:dyDescent="0.3">
      <c r="B79" s="28">
        <v>187</v>
      </c>
      <c r="C79" s="36" t="s">
        <v>12</v>
      </c>
      <c r="D79" s="36" t="s">
        <v>1069</v>
      </c>
      <c r="E79" s="36" t="s">
        <v>206</v>
      </c>
      <c r="F79" s="26">
        <v>47677115</v>
      </c>
      <c r="G79" s="36" t="s">
        <v>322</v>
      </c>
      <c r="H79" s="36" t="s">
        <v>941</v>
      </c>
      <c r="I79" s="36" t="s">
        <v>1138</v>
      </c>
      <c r="J79" s="38">
        <v>39</v>
      </c>
      <c r="K79" s="38">
        <v>157</v>
      </c>
      <c r="L79" s="38">
        <v>117</v>
      </c>
      <c r="M79" s="38">
        <v>40</v>
      </c>
      <c r="N79" s="38">
        <v>16</v>
      </c>
      <c r="O79" s="39">
        <v>40</v>
      </c>
      <c r="P79" s="40"/>
      <c r="Q79" s="40"/>
      <c r="R79" s="40"/>
      <c r="S79" s="41">
        <f t="shared" si="4"/>
        <v>157</v>
      </c>
      <c r="T79" s="42">
        <v>46207126</v>
      </c>
      <c r="U79" s="43"/>
      <c r="V79" s="43"/>
      <c r="W79" s="43"/>
      <c r="X79" s="27" t="s">
        <v>5678</v>
      </c>
      <c r="Y79" s="30"/>
      <c r="Z79" s="58"/>
      <c r="AA79" s="58"/>
      <c r="AB79" s="58"/>
      <c r="AC79" s="58"/>
      <c r="AD79" s="58"/>
      <c r="AE79" s="58"/>
      <c r="AF79" s="57">
        <f t="shared" si="6"/>
        <v>0</v>
      </c>
      <c r="AG79" s="58"/>
      <c r="AH79" s="58"/>
      <c r="AI79" s="58"/>
      <c r="AJ79" s="57">
        <f t="shared" si="7"/>
        <v>0</v>
      </c>
      <c r="AK79" s="58"/>
      <c r="AL79" s="57">
        <f t="shared" si="8"/>
        <v>0</v>
      </c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</row>
    <row r="80" spans="1:49" s="44" customFormat="1" ht="12.75" hidden="1" customHeight="1" x14ac:dyDescent="0.3">
      <c r="A80" s="44">
        <v>30</v>
      </c>
      <c r="B80" s="28">
        <v>188</v>
      </c>
      <c r="C80" s="36" t="s">
        <v>12</v>
      </c>
      <c r="D80" s="36" t="s">
        <v>1069</v>
      </c>
      <c r="E80" s="36" t="s">
        <v>206</v>
      </c>
      <c r="F80" s="26">
        <v>47261719</v>
      </c>
      <c r="G80" s="36" t="s">
        <v>21</v>
      </c>
      <c r="H80" s="36" t="s">
        <v>40</v>
      </c>
      <c r="I80" s="36" t="s">
        <v>1139</v>
      </c>
      <c r="J80" s="38">
        <v>40</v>
      </c>
      <c r="K80" s="38">
        <v>157</v>
      </c>
      <c r="L80" s="38">
        <v>111</v>
      </c>
      <c r="M80" s="38">
        <v>46</v>
      </c>
      <c r="N80" s="38">
        <v>15</v>
      </c>
      <c r="O80" s="39">
        <v>42.5</v>
      </c>
      <c r="P80" s="40"/>
      <c r="Q80" s="40"/>
      <c r="R80" s="40"/>
      <c r="S80" s="41">
        <f t="shared" si="4"/>
        <v>157</v>
      </c>
      <c r="T80" s="42">
        <v>71498841</v>
      </c>
      <c r="U80" s="43"/>
      <c r="V80" s="43"/>
      <c r="W80" s="43"/>
      <c r="X80" s="95">
        <v>148891</v>
      </c>
      <c r="Y80" s="30"/>
      <c r="Z80" s="58"/>
      <c r="AA80" s="58"/>
      <c r="AB80" s="58"/>
      <c r="AC80" s="58"/>
      <c r="AD80" s="58"/>
      <c r="AE80" s="58"/>
      <c r="AF80" s="57">
        <f t="shared" si="6"/>
        <v>0</v>
      </c>
      <c r="AG80" s="58"/>
      <c r="AH80" s="58"/>
      <c r="AI80" s="58"/>
      <c r="AJ80" s="57">
        <f t="shared" si="7"/>
        <v>0</v>
      </c>
      <c r="AK80" s="58"/>
      <c r="AL80" s="57">
        <f t="shared" si="8"/>
        <v>0</v>
      </c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</row>
    <row r="81" spans="1:49" s="44" customFormat="1" ht="12.75" hidden="1" customHeight="1" x14ac:dyDescent="0.3">
      <c r="B81" s="28">
        <v>189</v>
      </c>
      <c r="C81" s="36" t="s">
        <v>12</v>
      </c>
      <c r="D81" s="36" t="s">
        <v>1069</v>
      </c>
      <c r="E81" s="36" t="s">
        <v>206</v>
      </c>
      <c r="F81" s="26">
        <v>42686949</v>
      </c>
      <c r="G81" s="36" t="s">
        <v>21</v>
      </c>
      <c r="H81" s="36" t="s">
        <v>729</v>
      </c>
      <c r="I81" s="36" t="s">
        <v>118</v>
      </c>
      <c r="J81" s="38">
        <v>41</v>
      </c>
      <c r="K81" s="38">
        <v>157</v>
      </c>
      <c r="L81" s="38">
        <v>111</v>
      </c>
      <c r="M81" s="38">
        <v>46</v>
      </c>
      <c r="N81" s="38">
        <v>15</v>
      </c>
      <c r="O81" s="39">
        <v>30</v>
      </c>
      <c r="P81" s="40"/>
      <c r="Q81" s="40"/>
      <c r="R81" s="40"/>
      <c r="S81" s="41">
        <f t="shared" si="4"/>
        <v>157</v>
      </c>
      <c r="T81" s="42">
        <v>9765790</v>
      </c>
      <c r="U81" s="43"/>
      <c r="V81" s="43"/>
      <c r="W81" s="43"/>
      <c r="X81" s="95">
        <v>141614</v>
      </c>
      <c r="Y81" s="30"/>
      <c r="Z81" s="58"/>
      <c r="AA81" s="58"/>
      <c r="AB81" s="58"/>
      <c r="AC81" s="58"/>
      <c r="AD81" s="58"/>
      <c r="AE81" s="58"/>
      <c r="AF81" s="57">
        <f t="shared" si="6"/>
        <v>0</v>
      </c>
      <c r="AG81" s="58"/>
      <c r="AH81" s="58"/>
      <c r="AI81" s="58"/>
      <c r="AJ81" s="57">
        <f t="shared" si="7"/>
        <v>0</v>
      </c>
      <c r="AK81" s="58"/>
      <c r="AL81" s="57">
        <f t="shared" si="8"/>
        <v>0</v>
      </c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</row>
    <row r="82" spans="1:49" s="44" customFormat="1" ht="12.75" hidden="1" customHeight="1" x14ac:dyDescent="0.3">
      <c r="B82" s="44">
        <v>190</v>
      </c>
      <c r="C82" s="36" t="s">
        <v>12</v>
      </c>
      <c r="D82" s="36" t="s">
        <v>1069</v>
      </c>
      <c r="E82" s="36" t="s">
        <v>206</v>
      </c>
      <c r="F82" s="26">
        <v>7508396</v>
      </c>
      <c r="G82" s="36" t="s">
        <v>926</v>
      </c>
      <c r="H82" s="36" t="s">
        <v>162</v>
      </c>
      <c r="I82" s="36" t="s">
        <v>1140</v>
      </c>
      <c r="J82" s="38">
        <v>42</v>
      </c>
      <c r="K82" s="38">
        <v>156</v>
      </c>
      <c r="L82" s="38">
        <v>114</v>
      </c>
      <c r="M82" s="38">
        <v>42</v>
      </c>
      <c r="N82" s="38">
        <v>16</v>
      </c>
      <c r="O82" s="39">
        <v>32.5</v>
      </c>
      <c r="P82" s="40"/>
      <c r="Q82" s="40"/>
      <c r="R82" s="40"/>
      <c r="S82" s="41">
        <f t="shared" si="4"/>
        <v>156</v>
      </c>
      <c r="T82" s="42">
        <v>45155282</v>
      </c>
      <c r="U82" s="43"/>
      <c r="V82" s="43"/>
      <c r="W82" s="43"/>
      <c r="X82" s="95">
        <v>156973</v>
      </c>
      <c r="Y82" s="30"/>
      <c r="Z82" s="58"/>
      <c r="AA82" s="58"/>
      <c r="AB82" s="58"/>
      <c r="AC82" s="58"/>
      <c r="AD82" s="58"/>
      <c r="AE82" s="58"/>
      <c r="AF82" s="58">
        <f t="shared" si="6"/>
        <v>0</v>
      </c>
      <c r="AG82" s="58"/>
      <c r="AH82" s="58"/>
      <c r="AI82" s="58"/>
      <c r="AJ82" s="58">
        <f t="shared" si="7"/>
        <v>0</v>
      </c>
      <c r="AK82" s="58"/>
      <c r="AL82" s="58">
        <f t="shared" si="8"/>
        <v>0</v>
      </c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</row>
    <row r="83" spans="1:49" s="44" customFormat="1" ht="18.75" hidden="1" customHeight="1" x14ac:dyDescent="0.3">
      <c r="B83" s="28">
        <v>191</v>
      </c>
      <c r="C83" s="36" t="s">
        <v>12</v>
      </c>
      <c r="D83" s="36" t="s">
        <v>1069</v>
      </c>
      <c r="E83" s="36" t="s">
        <v>206</v>
      </c>
      <c r="F83" s="26">
        <v>70095529</v>
      </c>
      <c r="G83" s="25" t="s">
        <v>452</v>
      </c>
      <c r="H83" s="36" t="s">
        <v>292</v>
      </c>
      <c r="I83" s="36" t="s">
        <v>1141</v>
      </c>
      <c r="J83" s="38">
        <v>42</v>
      </c>
      <c r="K83" s="38">
        <v>156</v>
      </c>
      <c r="L83" s="38">
        <v>114</v>
      </c>
      <c r="M83" s="38">
        <v>42</v>
      </c>
      <c r="N83" s="38">
        <v>16</v>
      </c>
      <c r="O83" s="39">
        <v>32.5</v>
      </c>
      <c r="P83" s="40"/>
      <c r="Q83" s="40"/>
      <c r="R83" s="40"/>
      <c r="S83" s="41">
        <f t="shared" si="4"/>
        <v>156</v>
      </c>
      <c r="T83" s="42">
        <v>9774799</v>
      </c>
      <c r="U83" s="43"/>
      <c r="V83" s="43"/>
      <c r="W83" s="43"/>
      <c r="X83" s="95">
        <v>143463</v>
      </c>
      <c r="Y83" s="30"/>
      <c r="Z83" s="58"/>
      <c r="AA83" s="58"/>
      <c r="AB83" s="58">
        <v>2</v>
      </c>
      <c r="AC83" s="58"/>
      <c r="AD83" s="58"/>
      <c r="AE83" s="58"/>
      <c r="AF83" s="57">
        <f t="shared" si="6"/>
        <v>2</v>
      </c>
      <c r="AG83" s="58">
        <v>2</v>
      </c>
      <c r="AH83" s="58">
        <v>0.8</v>
      </c>
      <c r="AI83" s="58"/>
      <c r="AJ83" s="57">
        <f t="shared" si="7"/>
        <v>0.8</v>
      </c>
      <c r="AK83" s="58"/>
      <c r="AL83" s="57">
        <f t="shared" si="8"/>
        <v>4.8</v>
      </c>
      <c r="AM83" s="80">
        <v>44803</v>
      </c>
      <c r="AN83" s="30" t="s">
        <v>2179</v>
      </c>
      <c r="AO83" s="30" t="s">
        <v>2179</v>
      </c>
      <c r="AP83" s="30" t="s">
        <v>2179</v>
      </c>
      <c r="AQ83" s="30" t="s">
        <v>2179</v>
      </c>
      <c r="AR83" s="30" t="s">
        <v>2179</v>
      </c>
      <c r="AS83" s="30" t="s">
        <v>2179</v>
      </c>
      <c r="AT83" s="30" t="s">
        <v>2179</v>
      </c>
      <c r="AU83" s="30"/>
      <c r="AV83" s="30" t="s">
        <v>5674</v>
      </c>
      <c r="AW83" s="30"/>
    </row>
    <row r="84" spans="1:49" s="44" customFormat="1" ht="18.75" hidden="1" customHeight="1" x14ac:dyDescent="0.3">
      <c r="B84" s="28">
        <v>192</v>
      </c>
      <c r="C84" s="36" t="s">
        <v>12</v>
      </c>
      <c r="D84" s="36" t="s">
        <v>1069</v>
      </c>
      <c r="E84" s="36" t="s">
        <v>206</v>
      </c>
      <c r="F84" s="26">
        <v>42413651</v>
      </c>
      <c r="G84" s="36" t="s">
        <v>1142</v>
      </c>
      <c r="H84" s="36" t="s">
        <v>1064</v>
      </c>
      <c r="I84" s="36" t="s">
        <v>1143</v>
      </c>
      <c r="J84" s="38">
        <v>44</v>
      </c>
      <c r="K84" s="38">
        <v>156</v>
      </c>
      <c r="L84" s="38">
        <v>108</v>
      </c>
      <c r="M84" s="38">
        <v>48</v>
      </c>
      <c r="N84" s="38">
        <v>15</v>
      </c>
      <c r="O84" s="39">
        <v>40</v>
      </c>
      <c r="P84" s="40"/>
      <c r="Q84" s="40"/>
      <c r="R84" s="40"/>
      <c r="S84" s="41">
        <f t="shared" si="4"/>
        <v>156</v>
      </c>
      <c r="T84" s="42">
        <v>42825583</v>
      </c>
      <c r="U84" s="43"/>
      <c r="V84" s="43"/>
      <c r="W84" s="43"/>
      <c r="X84" s="27">
        <f t="shared" ref="X84:X134" si="9">VLOOKUP(F84,sico_fecha4,2,FALSE)</f>
        <v>148520</v>
      </c>
      <c r="Y84" s="30"/>
      <c r="Z84" s="58"/>
      <c r="AA84" s="58"/>
      <c r="AB84" s="58"/>
      <c r="AC84" s="58"/>
      <c r="AD84" s="58"/>
      <c r="AE84" s="58"/>
      <c r="AF84" s="57">
        <f t="shared" si="6"/>
        <v>0</v>
      </c>
      <c r="AG84" s="58"/>
      <c r="AH84" s="58"/>
      <c r="AI84" s="58"/>
      <c r="AJ84" s="57">
        <f t="shared" si="7"/>
        <v>0</v>
      </c>
      <c r="AK84" s="58"/>
      <c r="AL84" s="57">
        <f t="shared" si="8"/>
        <v>0</v>
      </c>
      <c r="AM84" s="80">
        <v>44914</v>
      </c>
      <c r="AN84" s="30" t="s">
        <v>2179</v>
      </c>
      <c r="AO84" s="30" t="s">
        <v>2179</v>
      </c>
      <c r="AP84" s="30" t="s">
        <v>2179</v>
      </c>
      <c r="AQ84" s="30" t="s">
        <v>2179</v>
      </c>
      <c r="AR84" s="30" t="s">
        <v>2179</v>
      </c>
      <c r="AS84" s="30" t="s">
        <v>2179</v>
      </c>
      <c r="AT84" s="30" t="s">
        <v>2179</v>
      </c>
      <c r="AU84" s="30"/>
      <c r="AV84" s="30" t="s">
        <v>5674</v>
      </c>
      <c r="AW84" s="30"/>
    </row>
    <row r="85" spans="1:49" s="44" customFormat="1" ht="12.75" hidden="1" customHeight="1" x14ac:dyDescent="0.3">
      <c r="B85" s="28">
        <v>193</v>
      </c>
      <c r="C85" s="36" t="s">
        <v>12</v>
      </c>
      <c r="D85" s="36" t="s">
        <v>1069</v>
      </c>
      <c r="E85" s="36" t="s">
        <v>206</v>
      </c>
      <c r="F85" s="71">
        <v>10171048</v>
      </c>
      <c r="G85" s="36" t="s">
        <v>95</v>
      </c>
      <c r="H85" s="36" t="s">
        <v>121</v>
      </c>
      <c r="I85" s="36" t="s">
        <v>1008</v>
      </c>
      <c r="J85" s="38">
        <v>45</v>
      </c>
      <c r="K85" s="38">
        <v>156</v>
      </c>
      <c r="L85" s="38">
        <v>108</v>
      </c>
      <c r="M85" s="38">
        <v>48</v>
      </c>
      <c r="N85" s="38">
        <v>15</v>
      </c>
      <c r="O85" s="39">
        <v>37.5</v>
      </c>
      <c r="P85" s="40"/>
      <c r="Q85" s="40"/>
      <c r="R85" s="40"/>
      <c r="S85" s="41">
        <f t="shared" si="4"/>
        <v>156</v>
      </c>
      <c r="T85" s="42">
        <v>40791866</v>
      </c>
      <c r="U85" s="43"/>
      <c r="V85" s="43"/>
      <c r="W85" s="43"/>
      <c r="X85" s="27" t="e">
        <f t="shared" si="9"/>
        <v>#N/A</v>
      </c>
      <c r="Y85" s="30"/>
      <c r="Z85" s="58"/>
      <c r="AA85" s="58"/>
      <c r="AB85" s="58"/>
      <c r="AC85" s="58"/>
      <c r="AD85" s="58"/>
      <c r="AE85" s="58"/>
      <c r="AF85" s="57">
        <f t="shared" si="6"/>
        <v>0</v>
      </c>
      <c r="AG85" s="58"/>
      <c r="AH85" s="58"/>
      <c r="AI85" s="58"/>
      <c r="AJ85" s="57">
        <f t="shared" si="7"/>
        <v>0</v>
      </c>
      <c r="AK85" s="58"/>
      <c r="AL85" s="57">
        <f t="shared" si="8"/>
        <v>0</v>
      </c>
      <c r="AM85" s="80"/>
      <c r="AN85" s="30"/>
      <c r="AO85" s="30"/>
      <c r="AP85" s="30"/>
      <c r="AQ85" s="30"/>
      <c r="AR85" s="30"/>
      <c r="AS85" s="30"/>
      <c r="AT85" s="30"/>
      <c r="AU85" s="30"/>
      <c r="AV85" s="30"/>
      <c r="AW85" s="30"/>
    </row>
    <row r="86" spans="1:49" s="44" customFormat="1" ht="12.75" hidden="1" customHeight="1" x14ac:dyDescent="0.3">
      <c r="B86" s="28">
        <v>194</v>
      </c>
      <c r="C86" s="36" t="s">
        <v>12</v>
      </c>
      <c r="D86" s="36" t="s">
        <v>1069</v>
      </c>
      <c r="E86" s="36" t="s">
        <v>206</v>
      </c>
      <c r="F86" s="71">
        <v>41108336</v>
      </c>
      <c r="G86" s="36" t="s">
        <v>251</v>
      </c>
      <c r="H86" s="36" t="s">
        <v>24</v>
      </c>
      <c r="I86" s="36" t="s">
        <v>944</v>
      </c>
      <c r="J86" s="38">
        <v>150</v>
      </c>
      <c r="K86" s="38">
        <v>136</v>
      </c>
      <c r="L86" s="38">
        <v>90</v>
      </c>
      <c r="M86" s="38">
        <v>46</v>
      </c>
      <c r="N86" s="38">
        <v>22</v>
      </c>
      <c r="O86" s="39">
        <v>42.5</v>
      </c>
      <c r="P86" s="40">
        <v>20.399999999999999</v>
      </c>
      <c r="Q86" s="40"/>
      <c r="R86" s="40"/>
      <c r="S86" s="41">
        <f>K86+P86+Q86+R86</f>
        <v>156.4</v>
      </c>
      <c r="T86" s="45"/>
      <c r="U86" s="43" t="s">
        <v>1974</v>
      </c>
      <c r="V86" s="43"/>
      <c r="W86" s="43"/>
      <c r="X86" s="27" t="e">
        <f t="shared" si="9"/>
        <v>#N/A</v>
      </c>
      <c r="Y86" s="30"/>
      <c r="Z86" s="58"/>
      <c r="AA86" s="58"/>
      <c r="AB86" s="58"/>
      <c r="AC86" s="58"/>
      <c r="AD86" s="58"/>
      <c r="AE86" s="58"/>
      <c r="AF86" s="57">
        <f t="shared" ref="AF86:AF149" si="10">+Z86+AA86+AB86+AC86+AD86+AE86</f>
        <v>0</v>
      </c>
      <c r="AG86" s="58"/>
      <c r="AH86" s="58"/>
      <c r="AI86" s="58"/>
      <c r="AJ86" s="57">
        <f t="shared" ref="AJ86:AJ149" si="11">AH86+AI86</f>
        <v>0</v>
      </c>
      <c r="AK86" s="58"/>
      <c r="AL86" s="57">
        <f t="shared" ref="AL86:AL149" si="12">AF86+AG86+AJ86+AK86</f>
        <v>0</v>
      </c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</row>
    <row r="87" spans="1:49" s="44" customFormat="1" ht="12.75" hidden="1" customHeight="1" x14ac:dyDescent="0.3">
      <c r="B87" s="28">
        <v>195</v>
      </c>
      <c r="C87" s="36" t="s">
        <v>12</v>
      </c>
      <c r="D87" s="36" t="s">
        <v>1069</v>
      </c>
      <c r="E87" s="36" t="s">
        <v>206</v>
      </c>
      <c r="F87" s="26">
        <v>72929874</v>
      </c>
      <c r="G87" s="36" t="s">
        <v>513</v>
      </c>
      <c r="H87" s="36" t="s">
        <v>169</v>
      </c>
      <c r="I87" s="36" t="s">
        <v>1144</v>
      </c>
      <c r="J87" s="38">
        <v>46</v>
      </c>
      <c r="K87" s="38">
        <v>155</v>
      </c>
      <c r="L87" s="38">
        <v>111</v>
      </c>
      <c r="M87" s="38">
        <v>44</v>
      </c>
      <c r="N87" s="38">
        <v>16</v>
      </c>
      <c r="O87" s="39">
        <v>45</v>
      </c>
      <c r="P87" s="40"/>
      <c r="Q87" s="40"/>
      <c r="R87" s="40"/>
      <c r="S87" s="41">
        <f t="shared" ref="S87:S150" si="13">K87+P87+Q87+R87</f>
        <v>155</v>
      </c>
      <c r="T87" s="42">
        <v>44754110</v>
      </c>
      <c r="U87" s="43"/>
      <c r="V87" s="43"/>
      <c r="W87" s="43"/>
      <c r="X87" s="95">
        <v>155294</v>
      </c>
      <c r="Y87" s="30"/>
      <c r="Z87" s="58"/>
      <c r="AA87" s="58"/>
      <c r="AB87" s="58"/>
      <c r="AC87" s="58"/>
      <c r="AD87" s="58"/>
      <c r="AE87" s="58"/>
      <c r="AF87" s="57">
        <f t="shared" si="10"/>
        <v>0</v>
      </c>
      <c r="AG87" s="58"/>
      <c r="AH87" s="58"/>
      <c r="AI87" s="58"/>
      <c r="AJ87" s="57">
        <f t="shared" si="11"/>
        <v>0</v>
      </c>
      <c r="AK87" s="58"/>
      <c r="AL87" s="57">
        <f t="shared" si="12"/>
        <v>0</v>
      </c>
      <c r="AM87" s="80">
        <v>40540</v>
      </c>
      <c r="AN87" s="30" t="s">
        <v>2179</v>
      </c>
      <c r="AO87" s="30" t="s">
        <v>2179</v>
      </c>
      <c r="AP87" s="30" t="s">
        <v>2179</v>
      </c>
      <c r="AQ87" s="30" t="s">
        <v>2179</v>
      </c>
      <c r="AR87" s="30" t="s">
        <v>2179</v>
      </c>
      <c r="AS87" s="30" t="s">
        <v>2179</v>
      </c>
      <c r="AT87" s="30" t="s">
        <v>2179</v>
      </c>
      <c r="AU87" s="30"/>
      <c r="AV87" s="30" t="s">
        <v>5674</v>
      </c>
      <c r="AW87" s="30"/>
    </row>
    <row r="88" spans="1:49" s="44" customFormat="1" ht="12.75" hidden="1" customHeight="1" x14ac:dyDescent="0.3">
      <c r="B88" s="28">
        <v>196</v>
      </c>
      <c r="C88" s="36" t="s">
        <v>12</v>
      </c>
      <c r="D88" s="36" t="s">
        <v>1069</v>
      </c>
      <c r="E88" s="36" t="s">
        <v>206</v>
      </c>
      <c r="F88" s="26">
        <v>46957906</v>
      </c>
      <c r="G88" s="36" t="s">
        <v>977</v>
      </c>
      <c r="H88" s="36" t="s">
        <v>167</v>
      </c>
      <c r="I88" s="36" t="s">
        <v>1145</v>
      </c>
      <c r="J88" s="38">
        <v>47</v>
      </c>
      <c r="K88" s="38">
        <v>155</v>
      </c>
      <c r="L88" s="38">
        <v>111</v>
      </c>
      <c r="M88" s="38">
        <v>44</v>
      </c>
      <c r="N88" s="38">
        <v>16</v>
      </c>
      <c r="O88" s="39">
        <v>32.5</v>
      </c>
      <c r="P88" s="40"/>
      <c r="Q88" s="40"/>
      <c r="R88" s="40"/>
      <c r="S88" s="41">
        <f t="shared" si="13"/>
        <v>155</v>
      </c>
      <c r="T88" s="42">
        <v>43233165</v>
      </c>
      <c r="U88" s="43"/>
      <c r="V88" s="43"/>
      <c r="W88" s="43"/>
      <c r="X88" s="95">
        <v>139245</v>
      </c>
      <c r="Y88" s="30"/>
      <c r="Z88" s="58"/>
      <c r="AA88" s="58"/>
      <c r="AB88" s="58"/>
      <c r="AC88" s="58"/>
      <c r="AD88" s="58"/>
      <c r="AE88" s="58"/>
      <c r="AF88" s="57">
        <f t="shared" si="10"/>
        <v>0</v>
      </c>
      <c r="AG88" s="58"/>
      <c r="AH88" s="58"/>
      <c r="AI88" s="58"/>
      <c r="AJ88" s="57">
        <f t="shared" si="11"/>
        <v>0</v>
      </c>
      <c r="AK88" s="58"/>
      <c r="AL88" s="57">
        <f t="shared" si="12"/>
        <v>0</v>
      </c>
      <c r="AM88" s="80"/>
      <c r="AN88" s="30"/>
      <c r="AO88" s="30"/>
      <c r="AP88" s="30"/>
      <c r="AQ88" s="30"/>
      <c r="AR88" s="30"/>
      <c r="AS88" s="30"/>
      <c r="AT88" s="30"/>
      <c r="AU88" s="30"/>
      <c r="AV88" s="30"/>
      <c r="AW88" s="30"/>
    </row>
    <row r="89" spans="1:49" s="44" customFormat="1" ht="12.75" hidden="1" customHeight="1" x14ac:dyDescent="0.3">
      <c r="B89" s="28">
        <v>197</v>
      </c>
      <c r="C89" s="36" t="s">
        <v>12</v>
      </c>
      <c r="D89" s="36" t="s">
        <v>1069</v>
      </c>
      <c r="E89" s="36" t="s">
        <v>206</v>
      </c>
      <c r="F89" s="76">
        <v>43264760</v>
      </c>
      <c r="G89" s="36" t="s">
        <v>686</v>
      </c>
      <c r="H89" s="36" t="s">
        <v>23</v>
      </c>
      <c r="I89" s="36" t="s">
        <v>683</v>
      </c>
      <c r="J89" s="38">
        <v>48</v>
      </c>
      <c r="K89" s="38">
        <v>154</v>
      </c>
      <c r="L89" s="38">
        <v>120</v>
      </c>
      <c r="M89" s="38">
        <v>34</v>
      </c>
      <c r="N89" s="38">
        <v>18</v>
      </c>
      <c r="O89" s="39">
        <v>45</v>
      </c>
      <c r="P89" s="40"/>
      <c r="Q89" s="40"/>
      <c r="R89" s="40"/>
      <c r="S89" s="41">
        <f t="shared" si="13"/>
        <v>154</v>
      </c>
      <c r="T89" s="42">
        <v>7449547</v>
      </c>
      <c r="U89" s="43"/>
      <c r="V89" s="43"/>
      <c r="W89" s="43"/>
      <c r="X89" s="27" t="e">
        <f t="shared" si="9"/>
        <v>#N/A</v>
      </c>
      <c r="Y89" s="30"/>
      <c r="Z89" s="58"/>
      <c r="AA89" s="58"/>
      <c r="AB89" s="58"/>
      <c r="AC89" s="58"/>
      <c r="AD89" s="58"/>
      <c r="AE89" s="58"/>
      <c r="AF89" s="57">
        <f t="shared" si="10"/>
        <v>0</v>
      </c>
      <c r="AG89" s="58"/>
      <c r="AH89" s="58"/>
      <c r="AI89" s="58"/>
      <c r="AJ89" s="57">
        <f t="shared" si="11"/>
        <v>0</v>
      </c>
      <c r="AK89" s="58"/>
      <c r="AL89" s="57">
        <f t="shared" si="12"/>
        <v>0</v>
      </c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</row>
    <row r="90" spans="1:49" s="44" customFormat="1" ht="12.75" hidden="1" customHeight="1" x14ac:dyDescent="0.3">
      <c r="A90" s="44">
        <v>40</v>
      </c>
      <c r="B90" s="28">
        <v>198</v>
      </c>
      <c r="C90" s="36" t="s">
        <v>12</v>
      </c>
      <c r="D90" s="36" t="s">
        <v>1069</v>
      </c>
      <c r="E90" s="36" t="s">
        <v>206</v>
      </c>
      <c r="F90" s="26">
        <v>44081252</v>
      </c>
      <c r="G90" s="36" t="s">
        <v>207</v>
      </c>
      <c r="H90" s="36" t="s">
        <v>130</v>
      </c>
      <c r="I90" s="36" t="s">
        <v>1146</v>
      </c>
      <c r="J90" s="38">
        <v>48</v>
      </c>
      <c r="K90" s="38">
        <v>154</v>
      </c>
      <c r="L90" s="38">
        <v>120</v>
      </c>
      <c r="M90" s="38">
        <v>34</v>
      </c>
      <c r="N90" s="38">
        <v>18</v>
      </c>
      <c r="O90" s="39">
        <v>45</v>
      </c>
      <c r="P90" s="40"/>
      <c r="Q90" s="40"/>
      <c r="R90" s="40"/>
      <c r="S90" s="41">
        <f t="shared" si="13"/>
        <v>154</v>
      </c>
      <c r="T90" s="42">
        <v>47553726</v>
      </c>
      <c r="U90" s="43"/>
      <c r="V90" s="43"/>
      <c r="W90" s="43"/>
      <c r="X90" s="95">
        <v>146599</v>
      </c>
      <c r="Y90" s="30"/>
      <c r="Z90" s="58"/>
      <c r="AA90" s="58"/>
      <c r="AB90" s="58"/>
      <c r="AC90" s="58"/>
      <c r="AD90" s="58"/>
      <c r="AE90" s="58"/>
      <c r="AF90" s="57">
        <f t="shared" si="10"/>
        <v>0</v>
      </c>
      <c r="AG90" s="58"/>
      <c r="AH90" s="58"/>
      <c r="AI90" s="58"/>
      <c r="AJ90" s="57">
        <f t="shared" si="11"/>
        <v>0</v>
      </c>
      <c r="AK90" s="58"/>
      <c r="AL90" s="57">
        <f t="shared" si="12"/>
        <v>0</v>
      </c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</row>
    <row r="91" spans="1:49" s="44" customFormat="1" ht="12.75" hidden="1" customHeight="1" x14ac:dyDescent="0.3">
      <c r="B91" s="28">
        <v>199</v>
      </c>
      <c r="C91" s="36" t="s">
        <v>12</v>
      </c>
      <c r="D91" s="36" t="s">
        <v>1069</v>
      </c>
      <c r="E91" s="36" t="s">
        <v>206</v>
      </c>
      <c r="F91" s="76">
        <v>40413915</v>
      </c>
      <c r="G91" s="36" t="s">
        <v>40</v>
      </c>
      <c r="H91" s="36" t="s">
        <v>163</v>
      </c>
      <c r="I91" s="36" t="s">
        <v>1147</v>
      </c>
      <c r="J91" s="38">
        <v>50</v>
      </c>
      <c r="K91" s="38">
        <v>154</v>
      </c>
      <c r="L91" s="38">
        <v>114</v>
      </c>
      <c r="M91" s="38">
        <v>40</v>
      </c>
      <c r="N91" s="38">
        <v>17</v>
      </c>
      <c r="O91" s="39">
        <v>50</v>
      </c>
      <c r="P91" s="40"/>
      <c r="Q91" s="40"/>
      <c r="R91" s="40"/>
      <c r="S91" s="41">
        <f t="shared" si="13"/>
        <v>154</v>
      </c>
      <c r="T91" s="42">
        <v>40772804</v>
      </c>
      <c r="U91" s="43"/>
      <c r="V91" s="43"/>
      <c r="W91" s="43"/>
      <c r="X91" s="27" t="e">
        <f t="shared" si="9"/>
        <v>#N/A</v>
      </c>
      <c r="Y91" s="30"/>
      <c r="Z91" s="58"/>
      <c r="AA91" s="58"/>
      <c r="AB91" s="58"/>
      <c r="AC91" s="58"/>
      <c r="AD91" s="58"/>
      <c r="AE91" s="58"/>
      <c r="AF91" s="57">
        <f t="shared" si="10"/>
        <v>0</v>
      </c>
      <c r="AG91" s="58"/>
      <c r="AH91" s="58"/>
      <c r="AI91" s="58"/>
      <c r="AJ91" s="57">
        <f t="shared" si="11"/>
        <v>0</v>
      </c>
      <c r="AK91" s="58"/>
      <c r="AL91" s="57">
        <f t="shared" si="12"/>
        <v>0</v>
      </c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</row>
    <row r="92" spans="1:49" s="44" customFormat="1" ht="12.75" hidden="1" customHeight="1" x14ac:dyDescent="0.3">
      <c r="B92" s="28">
        <v>200</v>
      </c>
      <c r="C92" s="36" t="s">
        <v>12</v>
      </c>
      <c r="D92" s="36" t="s">
        <v>1069</v>
      </c>
      <c r="E92" s="36" t="s">
        <v>206</v>
      </c>
      <c r="F92" s="71">
        <v>40567860</v>
      </c>
      <c r="G92" s="36" t="s">
        <v>606</v>
      </c>
      <c r="H92" s="36" t="s">
        <v>433</v>
      </c>
      <c r="I92" s="36" t="s">
        <v>1148</v>
      </c>
      <c r="J92" s="38">
        <v>51</v>
      </c>
      <c r="K92" s="38">
        <v>153</v>
      </c>
      <c r="L92" s="38">
        <v>123</v>
      </c>
      <c r="M92" s="38">
        <v>30</v>
      </c>
      <c r="N92" s="38">
        <v>19</v>
      </c>
      <c r="O92" s="39">
        <v>50</v>
      </c>
      <c r="P92" s="40"/>
      <c r="Q92" s="40"/>
      <c r="R92" s="40"/>
      <c r="S92" s="41">
        <f t="shared" si="13"/>
        <v>153</v>
      </c>
      <c r="T92" s="42">
        <v>41131163</v>
      </c>
      <c r="U92" s="43"/>
      <c r="V92" s="43"/>
      <c r="W92" s="43"/>
      <c r="X92" s="95">
        <v>43771</v>
      </c>
      <c r="Y92" s="30"/>
      <c r="Z92" s="58"/>
      <c r="AA92" s="58"/>
      <c r="AB92" s="58"/>
      <c r="AC92" s="58"/>
      <c r="AD92" s="58"/>
      <c r="AE92" s="58"/>
      <c r="AF92" s="57">
        <f t="shared" si="10"/>
        <v>0</v>
      </c>
      <c r="AG92" s="58"/>
      <c r="AH92" s="58"/>
      <c r="AI92" s="58"/>
      <c r="AJ92" s="57">
        <f t="shared" si="11"/>
        <v>0</v>
      </c>
      <c r="AK92" s="58"/>
      <c r="AL92" s="57">
        <f t="shared" si="12"/>
        <v>0</v>
      </c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</row>
    <row r="93" spans="1:49" s="44" customFormat="1" ht="12.75" hidden="1" customHeight="1" x14ac:dyDescent="0.3">
      <c r="B93" s="28">
        <v>201</v>
      </c>
      <c r="C93" s="36" t="s">
        <v>12</v>
      </c>
      <c r="D93" s="36" t="s">
        <v>1069</v>
      </c>
      <c r="E93" s="36" t="s">
        <v>206</v>
      </c>
      <c r="F93" s="76">
        <v>70186290</v>
      </c>
      <c r="G93" s="36" t="s">
        <v>779</v>
      </c>
      <c r="H93" s="36" t="s">
        <v>1149</v>
      </c>
      <c r="I93" s="36" t="s">
        <v>1150</v>
      </c>
      <c r="J93" s="38">
        <v>52</v>
      </c>
      <c r="K93" s="38">
        <v>153</v>
      </c>
      <c r="L93" s="38">
        <v>123</v>
      </c>
      <c r="M93" s="38">
        <v>30</v>
      </c>
      <c r="N93" s="38">
        <v>19</v>
      </c>
      <c r="O93" s="39">
        <v>40</v>
      </c>
      <c r="P93" s="40"/>
      <c r="Q93" s="40"/>
      <c r="R93" s="40"/>
      <c r="S93" s="41">
        <f t="shared" si="13"/>
        <v>153</v>
      </c>
      <c r="T93" s="42">
        <v>9842698</v>
      </c>
      <c r="U93" s="43"/>
      <c r="V93" s="43"/>
      <c r="W93" s="43"/>
      <c r="X93" s="27" t="e">
        <f t="shared" si="9"/>
        <v>#N/A</v>
      </c>
      <c r="Y93" s="30"/>
      <c r="Z93" s="58"/>
      <c r="AA93" s="58"/>
      <c r="AB93" s="58"/>
      <c r="AC93" s="58"/>
      <c r="AD93" s="58"/>
      <c r="AE93" s="58"/>
      <c r="AF93" s="57">
        <f t="shared" si="10"/>
        <v>0</v>
      </c>
      <c r="AG93" s="58"/>
      <c r="AH93" s="58"/>
      <c r="AI93" s="58"/>
      <c r="AJ93" s="57">
        <f t="shared" si="11"/>
        <v>0</v>
      </c>
      <c r="AK93" s="58"/>
      <c r="AL93" s="57">
        <f t="shared" si="12"/>
        <v>0</v>
      </c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</row>
    <row r="94" spans="1:49" s="44" customFormat="1" ht="12.75" hidden="1" customHeight="1" x14ac:dyDescent="0.3">
      <c r="B94" s="28">
        <v>202</v>
      </c>
      <c r="C94" s="36" t="s">
        <v>12</v>
      </c>
      <c r="D94" s="36" t="s">
        <v>1069</v>
      </c>
      <c r="E94" s="36" t="s">
        <v>206</v>
      </c>
      <c r="F94" s="26">
        <v>10701837</v>
      </c>
      <c r="G94" s="36" t="s">
        <v>156</v>
      </c>
      <c r="H94" s="36" t="s">
        <v>414</v>
      </c>
      <c r="I94" s="36" t="s">
        <v>986</v>
      </c>
      <c r="J94" s="38">
        <v>53</v>
      </c>
      <c r="K94" s="38">
        <v>153</v>
      </c>
      <c r="L94" s="38">
        <v>117</v>
      </c>
      <c r="M94" s="38">
        <v>36</v>
      </c>
      <c r="N94" s="38">
        <v>18</v>
      </c>
      <c r="O94" s="39">
        <v>50</v>
      </c>
      <c r="P94" s="40"/>
      <c r="Q94" s="40"/>
      <c r="R94" s="40"/>
      <c r="S94" s="41">
        <f t="shared" si="13"/>
        <v>153</v>
      </c>
      <c r="T94" s="42">
        <v>41101217</v>
      </c>
      <c r="U94" s="43"/>
      <c r="V94" s="43"/>
      <c r="W94" s="43"/>
      <c r="X94" s="95">
        <v>162622</v>
      </c>
      <c r="Y94" s="30"/>
      <c r="Z94" s="58"/>
      <c r="AA94" s="58"/>
      <c r="AB94" s="58"/>
      <c r="AC94" s="58"/>
      <c r="AD94" s="58"/>
      <c r="AE94" s="58"/>
      <c r="AF94" s="57">
        <f t="shared" si="10"/>
        <v>0</v>
      </c>
      <c r="AG94" s="58"/>
      <c r="AH94" s="58"/>
      <c r="AI94" s="58"/>
      <c r="AJ94" s="57">
        <f t="shared" si="11"/>
        <v>0</v>
      </c>
      <c r="AK94" s="58"/>
      <c r="AL94" s="57">
        <f t="shared" si="12"/>
        <v>0</v>
      </c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</row>
    <row r="95" spans="1:49" s="44" customFormat="1" ht="12.75" hidden="1" customHeight="1" x14ac:dyDescent="0.3">
      <c r="B95" s="28">
        <v>203</v>
      </c>
      <c r="C95" s="36" t="s">
        <v>12</v>
      </c>
      <c r="D95" s="36" t="s">
        <v>1069</v>
      </c>
      <c r="E95" s="36" t="s">
        <v>206</v>
      </c>
      <c r="F95" s="26">
        <v>72455832</v>
      </c>
      <c r="G95" s="36" t="s">
        <v>606</v>
      </c>
      <c r="H95" s="36" t="s">
        <v>1151</v>
      </c>
      <c r="I95" s="36" t="s">
        <v>1152</v>
      </c>
      <c r="J95" s="38">
        <v>54</v>
      </c>
      <c r="K95" s="38">
        <v>153</v>
      </c>
      <c r="L95" s="38">
        <v>111</v>
      </c>
      <c r="M95" s="38">
        <v>42</v>
      </c>
      <c r="N95" s="38">
        <v>17</v>
      </c>
      <c r="O95" s="39">
        <v>50</v>
      </c>
      <c r="P95" s="40"/>
      <c r="Q95" s="40"/>
      <c r="R95" s="40"/>
      <c r="S95" s="41">
        <f t="shared" si="13"/>
        <v>153</v>
      </c>
      <c r="T95" s="42">
        <v>40353253</v>
      </c>
      <c r="U95" s="43"/>
      <c r="V95" s="43"/>
      <c r="W95" s="43"/>
      <c r="X95" s="95">
        <v>154608</v>
      </c>
      <c r="Y95" s="30"/>
      <c r="Z95" s="58"/>
      <c r="AA95" s="58"/>
      <c r="AB95" s="58"/>
      <c r="AC95" s="58"/>
      <c r="AD95" s="58"/>
      <c r="AE95" s="58"/>
      <c r="AF95" s="57">
        <f t="shared" si="10"/>
        <v>0</v>
      </c>
      <c r="AG95" s="58"/>
      <c r="AH95" s="58"/>
      <c r="AI95" s="58"/>
      <c r="AJ95" s="57">
        <f t="shared" si="11"/>
        <v>0</v>
      </c>
      <c r="AK95" s="58"/>
      <c r="AL95" s="57">
        <f t="shared" si="12"/>
        <v>0</v>
      </c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</row>
    <row r="96" spans="1:49" s="44" customFormat="1" ht="12.75" hidden="1" customHeight="1" x14ac:dyDescent="0.3">
      <c r="B96" s="28">
        <v>204</v>
      </c>
      <c r="C96" s="36" t="s">
        <v>12</v>
      </c>
      <c r="D96" s="36" t="s">
        <v>1069</v>
      </c>
      <c r="E96" s="36" t="s">
        <v>206</v>
      </c>
      <c r="F96" s="26">
        <v>41851481</v>
      </c>
      <c r="G96" s="36" t="s">
        <v>191</v>
      </c>
      <c r="H96" s="36" t="s">
        <v>151</v>
      </c>
      <c r="I96" s="36" t="s">
        <v>1153</v>
      </c>
      <c r="J96" s="38">
        <v>55</v>
      </c>
      <c r="K96" s="38">
        <v>153</v>
      </c>
      <c r="L96" s="38">
        <v>111</v>
      </c>
      <c r="M96" s="38">
        <v>42</v>
      </c>
      <c r="N96" s="38">
        <v>17</v>
      </c>
      <c r="O96" s="39">
        <v>35</v>
      </c>
      <c r="P96" s="40"/>
      <c r="Q96" s="40"/>
      <c r="R96" s="40"/>
      <c r="S96" s="41">
        <f t="shared" si="13"/>
        <v>153</v>
      </c>
      <c r="T96" s="42">
        <v>72644290</v>
      </c>
      <c r="U96" s="43"/>
      <c r="V96" s="43"/>
      <c r="W96" s="43"/>
      <c r="X96" s="95">
        <v>163643</v>
      </c>
      <c r="Y96" s="30"/>
      <c r="Z96" s="58"/>
      <c r="AA96" s="58"/>
      <c r="AB96" s="58"/>
      <c r="AC96" s="58"/>
      <c r="AD96" s="58"/>
      <c r="AE96" s="58"/>
      <c r="AF96" s="57">
        <f t="shared" si="10"/>
        <v>0</v>
      </c>
      <c r="AG96" s="58"/>
      <c r="AH96" s="58"/>
      <c r="AI96" s="58"/>
      <c r="AJ96" s="57">
        <f t="shared" si="11"/>
        <v>0</v>
      </c>
      <c r="AK96" s="58"/>
      <c r="AL96" s="57">
        <f t="shared" si="12"/>
        <v>0</v>
      </c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</row>
    <row r="97" spans="1:49" s="44" customFormat="1" ht="12.75" hidden="1" customHeight="1" x14ac:dyDescent="0.3">
      <c r="B97" s="28">
        <v>205</v>
      </c>
      <c r="C97" s="36" t="s">
        <v>12</v>
      </c>
      <c r="D97" s="36" t="s">
        <v>1069</v>
      </c>
      <c r="E97" s="36" t="s">
        <v>206</v>
      </c>
      <c r="F97" s="26">
        <v>41804792</v>
      </c>
      <c r="G97" s="36" t="s">
        <v>80</v>
      </c>
      <c r="H97" s="36" t="s">
        <v>390</v>
      </c>
      <c r="I97" s="36" t="s">
        <v>283</v>
      </c>
      <c r="J97" s="38">
        <v>56</v>
      </c>
      <c r="K97" s="38">
        <v>153</v>
      </c>
      <c r="L97" s="38">
        <v>105</v>
      </c>
      <c r="M97" s="38">
        <v>48</v>
      </c>
      <c r="N97" s="38">
        <v>16</v>
      </c>
      <c r="O97" s="39">
        <v>35</v>
      </c>
      <c r="P97" s="40"/>
      <c r="Q97" s="40"/>
      <c r="R97" s="40"/>
      <c r="S97" s="41">
        <f t="shared" si="13"/>
        <v>153</v>
      </c>
      <c r="T97" s="42">
        <v>73547013</v>
      </c>
      <c r="U97" s="43"/>
      <c r="V97" s="43"/>
      <c r="W97" s="43"/>
      <c r="X97" s="27">
        <f t="shared" si="9"/>
        <v>145404</v>
      </c>
      <c r="Y97" s="30"/>
      <c r="Z97" s="58"/>
      <c r="AA97" s="58"/>
      <c r="AB97" s="58"/>
      <c r="AC97" s="58"/>
      <c r="AD97" s="58"/>
      <c r="AE97" s="58"/>
      <c r="AF97" s="57">
        <f t="shared" si="10"/>
        <v>0</v>
      </c>
      <c r="AG97" s="58"/>
      <c r="AH97" s="58"/>
      <c r="AI97" s="58"/>
      <c r="AJ97" s="57">
        <f t="shared" si="11"/>
        <v>0</v>
      </c>
      <c r="AK97" s="58"/>
      <c r="AL97" s="57">
        <f t="shared" si="12"/>
        <v>0</v>
      </c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</row>
    <row r="98" spans="1:49" s="44" customFormat="1" ht="12.75" hidden="1" customHeight="1" x14ac:dyDescent="0.3">
      <c r="B98" s="28">
        <v>206</v>
      </c>
      <c r="C98" s="36" t="s">
        <v>12</v>
      </c>
      <c r="D98" s="36" t="s">
        <v>1069</v>
      </c>
      <c r="E98" s="36" t="s">
        <v>206</v>
      </c>
      <c r="F98" s="26">
        <v>70429066</v>
      </c>
      <c r="G98" s="36" t="s">
        <v>227</v>
      </c>
      <c r="H98" s="36" t="s">
        <v>793</v>
      </c>
      <c r="I98" s="36" t="s">
        <v>640</v>
      </c>
      <c r="J98" s="38">
        <v>57</v>
      </c>
      <c r="K98" s="38">
        <v>152</v>
      </c>
      <c r="L98" s="38">
        <v>120</v>
      </c>
      <c r="M98" s="38">
        <v>32</v>
      </c>
      <c r="N98" s="38">
        <v>19</v>
      </c>
      <c r="O98" s="39">
        <v>45</v>
      </c>
      <c r="P98" s="40"/>
      <c r="Q98" s="40"/>
      <c r="R98" s="40"/>
      <c r="S98" s="41">
        <f t="shared" si="13"/>
        <v>152</v>
      </c>
      <c r="T98" s="42">
        <v>40088824</v>
      </c>
      <c r="U98" s="43"/>
      <c r="V98" s="43"/>
      <c r="W98" s="43"/>
      <c r="X98" s="95">
        <v>156297</v>
      </c>
      <c r="Y98" s="30"/>
      <c r="Z98" s="58"/>
      <c r="AA98" s="58"/>
      <c r="AB98" s="58"/>
      <c r="AC98" s="58"/>
      <c r="AD98" s="58"/>
      <c r="AE98" s="58"/>
      <c r="AF98" s="57">
        <f t="shared" si="10"/>
        <v>0</v>
      </c>
      <c r="AG98" s="58"/>
      <c r="AH98" s="58"/>
      <c r="AI98" s="58"/>
      <c r="AJ98" s="57">
        <f t="shared" si="11"/>
        <v>0</v>
      </c>
      <c r="AK98" s="58"/>
      <c r="AL98" s="57">
        <f t="shared" si="12"/>
        <v>0</v>
      </c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</row>
    <row r="99" spans="1:49" s="44" customFormat="1" ht="12.75" hidden="1" customHeight="1" x14ac:dyDescent="0.3">
      <c r="B99" s="28">
        <v>207</v>
      </c>
      <c r="C99" s="36" t="s">
        <v>12</v>
      </c>
      <c r="D99" s="36" t="s">
        <v>1069</v>
      </c>
      <c r="E99" s="36" t="s">
        <v>206</v>
      </c>
      <c r="F99" s="26">
        <v>45977532</v>
      </c>
      <c r="G99" s="36" t="s">
        <v>16</v>
      </c>
      <c r="H99" s="36" t="s">
        <v>335</v>
      </c>
      <c r="I99" s="36" t="s">
        <v>1154</v>
      </c>
      <c r="J99" s="38">
        <v>58</v>
      </c>
      <c r="K99" s="38">
        <v>152</v>
      </c>
      <c r="L99" s="38">
        <v>114</v>
      </c>
      <c r="M99" s="38">
        <v>38</v>
      </c>
      <c r="N99" s="38">
        <v>18</v>
      </c>
      <c r="O99" s="39">
        <v>42.5</v>
      </c>
      <c r="P99" s="40"/>
      <c r="Q99" s="40"/>
      <c r="R99" s="40"/>
      <c r="S99" s="41">
        <f t="shared" si="13"/>
        <v>152</v>
      </c>
      <c r="T99" s="42">
        <v>42226126</v>
      </c>
      <c r="U99" s="43"/>
      <c r="V99" s="43"/>
      <c r="W99" s="43"/>
      <c r="X99" s="27">
        <f t="shared" si="9"/>
        <v>140305</v>
      </c>
      <c r="Y99" s="30"/>
      <c r="Z99" s="58"/>
      <c r="AA99" s="58"/>
      <c r="AB99" s="58"/>
      <c r="AC99" s="58"/>
      <c r="AD99" s="58"/>
      <c r="AE99" s="58"/>
      <c r="AF99" s="57">
        <f t="shared" si="10"/>
        <v>0</v>
      </c>
      <c r="AG99" s="58"/>
      <c r="AH99" s="58"/>
      <c r="AI99" s="58"/>
      <c r="AJ99" s="57">
        <f t="shared" si="11"/>
        <v>0</v>
      </c>
      <c r="AK99" s="58"/>
      <c r="AL99" s="57">
        <f t="shared" si="12"/>
        <v>0</v>
      </c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</row>
    <row r="100" spans="1:49" s="44" customFormat="1" ht="12.75" hidden="1" customHeight="1" x14ac:dyDescent="0.3">
      <c r="A100" s="44">
        <v>50</v>
      </c>
      <c r="B100" s="28">
        <v>208</v>
      </c>
      <c r="C100" s="36" t="s">
        <v>12</v>
      </c>
      <c r="D100" s="36" t="s">
        <v>1069</v>
      </c>
      <c r="E100" s="36" t="s">
        <v>206</v>
      </c>
      <c r="F100" s="26">
        <v>70076100</v>
      </c>
      <c r="G100" s="36" t="s">
        <v>25</v>
      </c>
      <c r="H100" s="36" t="s">
        <v>69</v>
      </c>
      <c r="I100" s="36" t="s">
        <v>1155</v>
      </c>
      <c r="J100" s="38">
        <v>59</v>
      </c>
      <c r="K100" s="38">
        <v>152</v>
      </c>
      <c r="L100" s="38">
        <v>108</v>
      </c>
      <c r="M100" s="38">
        <v>44</v>
      </c>
      <c r="N100" s="38">
        <v>17</v>
      </c>
      <c r="O100" s="39">
        <v>37.5</v>
      </c>
      <c r="P100" s="40"/>
      <c r="Q100" s="40"/>
      <c r="R100" s="40"/>
      <c r="S100" s="41">
        <f t="shared" si="13"/>
        <v>152</v>
      </c>
      <c r="T100" s="42">
        <v>45594505</v>
      </c>
      <c r="U100" s="43"/>
      <c r="V100" s="43"/>
      <c r="W100" s="43"/>
      <c r="X100" s="95">
        <v>161202</v>
      </c>
      <c r="Y100" s="30"/>
      <c r="Z100" s="58"/>
      <c r="AA100" s="58"/>
      <c r="AB100" s="58"/>
      <c r="AC100" s="58"/>
      <c r="AD100" s="58"/>
      <c r="AE100" s="58"/>
      <c r="AF100" s="57">
        <f t="shared" si="10"/>
        <v>0</v>
      </c>
      <c r="AG100" s="58"/>
      <c r="AH100" s="58"/>
      <c r="AI100" s="58"/>
      <c r="AJ100" s="57">
        <f t="shared" si="11"/>
        <v>0</v>
      </c>
      <c r="AK100" s="58"/>
      <c r="AL100" s="57">
        <f t="shared" si="12"/>
        <v>0</v>
      </c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</row>
    <row r="101" spans="1:49" s="44" customFormat="1" ht="12.75" hidden="1" customHeight="1" x14ac:dyDescent="0.3">
      <c r="B101" s="28">
        <v>209</v>
      </c>
      <c r="C101" s="36" t="s">
        <v>12</v>
      </c>
      <c r="D101" s="36" t="s">
        <v>1069</v>
      </c>
      <c r="E101" s="36" t="s">
        <v>206</v>
      </c>
      <c r="F101" s="71">
        <v>70863354</v>
      </c>
      <c r="G101" s="36" t="s">
        <v>32</v>
      </c>
      <c r="H101" s="36" t="s">
        <v>23</v>
      </c>
      <c r="I101" s="36" t="s">
        <v>615</v>
      </c>
      <c r="J101" s="38">
        <v>60</v>
      </c>
      <c r="K101" s="38">
        <v>151</v>
      </c>
      <c r="L101" s="38">
        <v>117</v>
      </c>
      <c r="M101" s="38">
        <v>34</v>
      </c>
      <c r="N101" s="38">
        <v>19</v>
      </c>
      <c r="O101" s="39">
        <v>50</v>
      </c>
      <c r="P101" s="40"/>
      <c r="Q101" s="40"/>
      <c r="R101" s="40"/>
      <c r="S101" s="41">
        <f t="shared" si="13"/>
        <v>151</v>
      </c>
      <c r="T101" s="42">
        <v>74907653</v>
      </c>
      <c r="U101" s="43"/>
      <c r="V101" s="43"/>
      <c r="W101" s="43"/>
      <c r="X101" s="27" t="e">
        <f t="shared" si="9"/>
        <v>#N/A</v>
      </c>
      <c r="Y101" s="30"/>
      <c r="Z101" s="58"/>
      <c r="AA101" s="58"/>
      <c r="AB101" s="58"/>
      <c r="AC101" s="58"/>
      <c r="AD101" s="58"/>
      <c r="AE101" s="58"/>
      <c r="AF101" s="57">
        <f t="shared" si="10"/>
        <v>0</v>
      </c>
      <c r="AG101" s="58"/>
      <c r="AH101" s="58"/>
      <c r="AI101" s="58"/>
      <c r="AJ101" s="57">
        <f t="shared" si="11"/>
        <v>0</v>
      </c>
      <c r="AK101" s="58"/>
      <c r="AL101" s="57">
        <f t="shared" si="12"/>
        <v>0</v>
      </c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</row>
    <row r="102" spans="1:49" s="44" customFormat="1" ht="12.75" hidden="1" customHeight="1" x14ac:dyDescent="0.3">
      <c r="B102" s="28">
        <v>210</v>
      </c>
      <c r="C102" s="36" t="s">
        <v>12</v>
      </c>
      <c r="D102" s="36" t="s">
        <v>1069</v>
      </c>
      <c r="E102" s="36" t="s">
        <v>206</v>
      </c>
      <c r="F102" s="26">
        <v>10056559</v>
      </c>
      <c r="G102" s="36" t="s">
        <v>983</v>
      </c>
      <c r="H102" s="36" t="s">
        <v>1023</v>
      </c>
      <c r="I102" s="36" t="s">
        <v>1156</v>
      </c>
      <c r="J102" s="38">
        <v>61</v>
      </c>
      <c r="K102" s="38">
        <v>151</v>
      </c>
      <c r="L102" s="38">
        <v>111</v>
      </c>
      <c r="M102" s="38">
        <v>40</v>
      </c>
      <c r="N102" s="38">
        <v>18</v>
      </c>
      <c r="O102" s="39">
        <v>37.5</v>
      </c>
      <c r="P102" s="40"/>
      <c r="Q102" s="40"/>
      <c r="R102" s="40"/>
      <c r="S102" s="41">
        <f t="shared" si="13"/>
        <v>151</v>
      </c>
      <c r="T102" s="42">
        <v>10610084</v>
      </c>
      <c r="U102" s="43"/>
      <c r="V102" s="43"/>
      <c r="W102" s="43"/>
      <c r="X102" s="27">
        <f t="shared" si="9"/>
        <v>146418</v>
      </c>
      <c r="Y102" s="30"/>
      <c r="Z102" s="58"/>
      <c r="AA102" s="58"/>
      <c r="AB102" s="58"/>
      <c r="AC102" s="58"/>
      <c r="AD102" s="58"/>
      <c r="AE102" s="58"/>
      <c r="AF102" s="57">
        <f t="shared" si="10"/>
        <v>0</v>
      </c>
      <c r="AG102" s="58"/>
      <c r="AH102" s="58"/>
      <c r="AI102" s="58"/>
      <c r="AJ102" s="57">
        <f t="shared" si="11"/>
        <v>0</v>
      </c>
      <c r="AK102" s="58"/>
      <c r="AL102" s="57">
        <f t="shared" si="12"/>
        <v>0</v>
      </c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</row>
    <row r="103" spans="1:49" s="44" customFormat="1" ht="12.75" hidden="1" customHeight="1" x14ac:dyDescent="0.3">
      <c r="B103" s="28">
        <v>211</v>
      </c>
      <c r="C103" s="36" t="s">
        <v>12</v>
      </c>
      <c r="D103" s="36" t="s">
        <v>1069</v>
      </c>
      <c r="E103" s="36" t="s">
        <v>206</v>
      </c>
      <c r="F103" s="26">
        <v>43255503</v>
      </c>
      <c r="G103" s="36" t="s">
        <v>140</v>
      </c>
      <c r="H103" s="36" t="s">
        <v>625</v>
      </c>
      <c r="I103" s="36" t="s">
        <v>1157</v>
      </c>
      <c r="J103" s="38">
        <v>62</v>
      </c>
      <c r="K103" s="38">
        <v>151</v>
      </c>
      <c r="L103" s="38">
        <v>111</v>
      </c>
      <c r="M103" s="38">
        <v>40</v>
      </c>
      <c r="N103" s="38">
        <v>18</v>
      </c>
      <c r="O103" s="39">
        <v>35</v>
      </c>
      <c r="P103" s="40"/>
      <c r="Q103" s="40"/>
      <c r="R103" s="40"/>
      <c r="S103" s="41">
        <f t="shared" si="13"/>
        <v>151</v>
      </c>
      <c r="T103" s="42">
        <v>72659724</v>
      </c>
      <c r="U103" s="43"/>
      <c r="V103" s="43"/>
      <c r="W103" s="43"/>
      <c r="X103" s="95">
        <v>154127</v>
      </c>
      <c r="Y103" s="30"/>
      <c r="Z103" s="58"/>
      <c r="AA103" s="58"/>
      <c r="AB103" s="58"/>
      <c r="AC103" s="58"/>
      <c r="AD103" s="58"/>
      <c r="AE103" s="58"/>
      <c r="AF103" s="57">
        <f t="shared" si="10"/>
        <v>0</v>
      </c>
      <c r="AG103" s="58"/>
      <c r="AH103" s="58"/>
      <c r="AI103" s="58"/>
      <c r="AJ103" s="57">
        <f t="shared" si="11"/>
        <v>0</v>
      </c>
      <c r="AK103" s="58"/>
      <c r="AL103" s="57">
        <f t="shared" si="12"/>
        <v>0</v>
      </c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</row>
    <row r="104" spans="1:49" s="44" customFormat="1" ht="12.75" hidden="1" customHeight="1" x14ac:dyDescent="0.3">
      <c r="B104" s="28">
        <v>212</v>
      </c>
      <c r="C104" s="36" t="s">
        <v>12</v>
      </c>
      <c r="D104" s="36" t="s">
        <v>1069</v>
      </c>
      <c r="E104" s="36" t="s">
        <v>206</v>
      </c>
      <c r="F104" s="26">
        <v>74496819</v>
      </c>
      <c r="G104" s="36" t="s">
        <v>487</v>
      </c>
      <c r="H104" s="36" t="s">
        <v>271</v>
      </c>
      <c r="I104" s="36" t="s">
        <v>954</v>
      </c>
      <c r="J104" s="38">
        <v>63</v>
      </c>
      <c r="K104" s="38">
        <v>151</v>
      </c>
      <c r="L104" s="38">
        <v>105</v>
      </c>
      <c r="M104" s="38">
        <v>46</v>
      </c>
      <c r="N104" s="38">
        <v>17</v>
      </c>
      <c r="O104" s="39">
        <v>47.5</v>
      </c>
      <c r="P104" s="40"/>
      <c r="Q104" s="40"/>
      <c r="R104" s="40"/>
      <c r="S104" s="41">
        <f t="shared" si="13"/>
        <v>151</v>
      </c>
      <c r="T104" s="42">
        <v>71744553</v>
      </c>
      <c r="U104" s="43"/>
      <c r="V104" s="43"/>
      <c r="W104" s="43"/>
      <c r="X104" s="95">
        <v>154258</v>
      </c>
      <c r="Y104" s="30"/>
      <c r="Z104" s="58"/>
      <c r="AA104" s="58"/>
      <c r="AB104" s="58"/>
      <c r="AC104" s="58"/>
      <c r="AD104" s="58"/>
      <c r="AE104" s="58"/>
      <c r="AF104" s="57">
        <f t="shared" si="10"/>
        <v>0</v>
      </c>
      <c r="AG104" s="58"/>
      <c r="AH104" s="58"/>
      <c r="AI104" s="58"/>
      <c r="AJ104" s="57">
        <f t="shared" si="11"/>
        <v>0</v>
      </c>
      <c r="AK104" s="58"/>
      <c r="AL104" s="57">
        <f t="shared" si="12"/>
        <v>0</v>
      </c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</row>
    <row r="105" spans="1:49" s="44" customFormat="1" ht="12.75" hidden="1" customHeight="1" x14ac:dyDescent="0.3">
      <c r="B105" s="28">
        <v>213</v>
      </c>
      <c r="C105" s="36" t="s">
        <v>12</v>
      </c>
      <c r="D105" s="36" t="s">
        <v>1069</v>
      </c>
      <c r="E105" s="36" t="s">
        <v>206</v>
      </c>
      <c r="F105" s="76">
        <v>10697569</v>
      </c>
      <c r="G105" s="36" t="s">
        <v>580</v>
      </c>
      <c r="H105" s="36" t="s">
        <v>291</v>
      </c>
      <c r="I105" s="36" t="s">
        <v>1158</v>
      </c>
      <c r="J105" s="38">
        <v>64</v>
      </c>
      <c r="K105" s="38">
        <v>150</v>
      </c>
      <c r="L105" s="38">
        <v>108</v>
      </c>
      <c r="M105" s="38">
        <v>42</v>
      </c>
      <c r="N105" s="38">
        <v>18</v>
      </c>
      <c r="O105" s="39">
        <v>47.5</v>
      </c>
      <c r="P105" s="40"/>
      <c r="Q105" s="40"/>
      <c r="R105" s="40"/>
      <c r="S105" s="41">
        <f t="shared" si="13"/>
        <v>150</v>
      </c>
      <c r="T105" s="42">
        <v>46750477</v>
      </c>
      <c r="U105" s="43"/>
      <c r="V105" s="43"/>
      <c r="W105" s="43"/>
      <c r="X105" s="27" t="e">
        <f t="shared" si="9"/>
        <v>#N/A</v>
      </c>
      <c r="Y105" s="30"/>
      <c r="Z105" s="58"/>
      <c r="AA105" s="58"/>
      <c r="AB105" s="58"/>
      <c r="AC105" s="58"/>
      <c r="AD105" s="58"/>
      <c r="AE105" s="58"/>
      <c r="AF105" s="57">
        <f t="shared" si="10"/>
        <v>0</v>
      </c>
      <c r="AG105" s="58"/>
      <c r="AH105" s="58"/>
      <c r="AI105" s="58"/>
      <c r="AJ105" s="57">
        <f t="shared" si="11"/>
        <v>0</v>
      </c>
      <c r="AK105" s="58"/>
      <c r="AL105" s="57">
        <f t="shared" si="12"/>
        <v>0</v>
      </c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</row>
    <row r="106" spans="1:49" s="44" customFormat="1" ht="12.75" hidden="1" customHeight="1" x14ac:dyDescent="0.3">
      <c r="B106" s="28">
        <v>214</v>
      </c>
      <c r="C106" s="36" t="s">
        <v>12</v>
      </c>
      <c r="D106" s="36" t="s">
        <v>1069</v>
      </c>
      <c r="E106" s="36" t="s">
        <v>206</v>
      </c>
      <c r="F106" s="26">
        <v>70357259</v>
      </c>
      <c r="G106" s="36" t="s">
        <v>21</v>
      </c>
      <c r="H106" s="36" t="s">
        <v>715</v>
      </c>
      <c r="I106" s="36" t="s">
        <v>1159</v>
      </c>
      <c r="J106" s="38">
        <v>65</v>
      </c>
      <c r="K106" s="38">
        <v>150</v>
      </c>
      <c r="L106" s="38">
        <v>108</v>
      </c>
      <c r="M106" s="38">
        <v>42</v>
      </c>
      <c r="N106" s="38">
        <v>18</v>
      </c>
      <c r="O106" s="39">
        <v>45</v>
      </c>
      <c r="P106" s="40"/>
      <c r="Q106" s="40"/>
      <c r="R106" s="40"/>
      <c r="S106" s="41">
        <f t="shared" si="13"/>
        <v>150</v>
      </c>
      <c r="T106" s="42">
        <v>45778864</v>
      </c>
      <c r="U106" s="43"/>
      <c r="V106" s="43"/>
      <c r="W106" s="43"/>
      <c r="X106" s="95">
        <v>158768</v>
      </c>
      <c r="Y106" s="30"/>
      <c r="Z106" s="58"/>
      <c r="AA106" s="58"/>
      <c r="AB106" s="58"/>
      <c r="AC106" s="58"/>
      <c r="AD106" s="58"/>
      <c r="AE106" s="58"/>
      <c r="AF106" s="57">
        <f t="shared" si="10"/>
        <v>0</v>
      </c>
      <c r="AG106" s="58"/>
      <c r="AH106" s="58"/>
      <c r="AI106" s="58"/>
      <c r="AJ106" s="57">
        <f t="shared" si="11"/>
        <v>0</v>
      </c>
      <c r="AK106" s="58"/>
      <c r="AL106" s="57">
        <f t="shared" si="12"/>
        <v>0</v>
      </c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</row>
    <row r="107" spans="1:49" s="44" customFormat="1" ht="14.7" hidden="1" customHeight="1" x14ac:dyDescent="0.3">
      <c r="B107" s="28">
        <v>215</v>
      </c>
      <c r="C107" s="36" t="s">
        <v>12</v>
      </c>
      <c r="D107" s="36" t="s">
        <v>1069</v>
      </c>
      <c r="E107" s="36" t="s">
        <v>206</v>
      </c>
      <c r="F107" s="26">
        <v>41665939</v>
      </c>
      <c r="G107" s="36" t="s">
        <v>599</v>
      </c>
      <c r="H107" s="36" t="s">
        <v>167</v>
      </c>
      <c r="I107" s="36" t="s">
        <v>1160</v>
      </c>
      <c r="J107" s="38">
        <v>66</v>
      </c>
      <c r="K107" s="38">
        <v>150</v>
      </c>
      <c r="L107" s="38">
        <v>108</v>
      </c>
      <c r="M107" s="38">
        <v>42</v>
      </c>
      <c r="N107" s="38">
        <v>18</v>
      </c>
      <c r="O107" s="39">
        <v>0</v>
      </c>
      <c r="P107" s="40"/>
      <c r="Q107" s="40"/>
      <c r="R107" s="40"/>
      <c r="S107" s="41">
        <f t="shared" si="13"/>
        <v>150</v>
      </c>
      <c r="T107" s="42">
        <v>44905730</v>
      </c>
      <c r="U107" s="43"/>
      <c r="V107" s="43"/>
      <c r="W107" s="43"/>
      <c r="X107" s="95">
        <v>155161</v>
      </c>
      <c r="Y107" s="30"/>
      <c r="Z107" s="58"/>
      <c r="AA107" s="58"/>
      <c r="AB107" s="58"/>
      <c r="AC107" s="58"/>
      <c r="AD107" s="58"/>
      <c r="AE107" s="58"/>
      <c r="AF107" s="57">
        <f t="shared" si="10"/>
        <v>0</v>
      </c>
      <c r="AG107" s="58"/>
      <c r="AH107" s="58"/>
      <c r="AI107" s="58"/>
      <c r="AJ107" s="57">
        <f t="shared" si="11"/>
        <v>0</v>
      </c>
      <c r="AK107" s="58"/>
      <c r="AL107" s="57">
        <f t="shared" si="12"/>
        <v>0</v>
      </c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</row>
    <row r="108" spans="1:49" s="44" customFormat="1" ht="14.7" hidden="1" customHeight="1" x14ac:dyDescent="0.3">
      <c r="B108" s="28">
        <v>216</v>
      </c>
      <c r="C108" s="36" t="s">
        <v>12</v>
      </c>
      <c r="D108" s="36" t="s">
        <v>1069</v>
      </c>
      <c r="E108" s="36" t="s">
        <v>206</v>
      </c>
      <c r="F108" s="76">
        <v>10701583</v>
      </c>
      <c r="G108" s="36" t="s">
        <v>57</v>
      </c>
      <c r="H108" s="36" t="s">
        <v>440</v>
      </c>
      <c r="I108" s="36" t="s">
        <v>1161</v>
      </c>
      <c r="J108" s="38">
        <v>67</v>
      </c>
      <c r="K108" s="38">
        <v>149</v>
      </c>
      <c r="L108" s="38">
        <v>111</v>
      </c>
      <c r="M108" s="38">
        <v>38</v>
      </c>
      <c r="N108" s="38">
        <v>19</v>
      </c>
      <c r="O108" s="39">
        <v>50</v>
      </c>
      <c r="P108" s="40"/>
      <c r="Q108" s="40"/>
      <c r="R108" s="40"/>
      <c r="S108" s="41">
        <f t="shared" si="13"/>
        <v>149</v>
      </c>
      <c r="T108" s="42">
        <v>43769426</v>
      </c>
      <c r="U108" s="43"/>
      <c r="V108" s="43"/>
      <c r="W108" s="43"/>
      <c r="X108" s="27" t="e">
        <f t="shared" si="9"/>
        <v>#N/A</v>
      </c>
      <c r="Y108" s="30"/>
      <c r="Z108" s="58"/>
      <c r="AA108" s="58"/>
      <c r="AB108" s="58"/>
      <c r="AC108" s="58"/>
      <c r="AD108" s="58"/>
      <c r="AE108" s="58"/>
      <c r="AF108" s="57">
        <f t="shared" si="10"/>
        <v>0</v>
      </c>
      <c r="AG108" s="58"/>
      <c r="AH108" s="58"/>
      <c r="AI108" s="58"/>
      <c r="AJ108" s="57">
        <f t="shared" si="11"/>
        <v>0</v>
      </c>
      <c r="AK108" s="58"/>
      <c r="AL108" s="57">
        <f t="shared" si="12"/>
        <v>0</v>
      </c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</row>
    <row r="109" spans="1:49" s="44" customFormat="1" ht="14.7" hidden="1" customHeight="1" x14ac:dyDescent="0.3">
      <c r="B109" s="28">
        <v>217</v>
      </c>
      <c r="C109" s="36" t="s">
        <v>12</v>
      </c>
      <c r="D109" s="36" t="s">
        <v>1069</v>
      </c>
      <c r="E109" s="36" t="s">
        <v>206</v>
      </c>
      <c r="F109" s="26">
        <v>76778410</v>
      </c>
      <c r="G109" s="36" t="s">
        <v>134</v>
      </c>
      <c r="H109" s="36" t="s">
        <v>82</v>
      </c>
      <c r="I109" s="36" t="s">
        <v>1162</v>
      </c>
      <c r="J109" s="38">
        <v>67</v>
      </c>
      <c r="K109" s="38">
        <v>149</v>
      </c>
      <c r="L109" s="38">
        <v>111</v>
      </c>
      <c r="M109" s="38">
        <v>38</v>
      </c>
      <c r="N109" s="38">
        <v>19</v>
      </c>
      <c r="O109" s="39">
        <v>50</v>
      </c>
      <c r="P109" s="40"/>
      <c r="Q109" s="40"/>
      <c r="R109" s="40"/>
      <c r="S109" s="41">
        <f t="shared" si="13"/>
        <v>149</v>
      </c>
      <c r="T109" s="42">
        <v>72976621</v>
      </c>
      <c r="U109" s="43"/>
      <c r="V109" s="43"/>
      <c r="W109" s="43"/>
      <c r="X109" s="27">
        <f t="shared" si="9"/>
        <v>148814</v>
      </c>
      <c r="Y109" s="30"/>
      <c r="Z109" s="58"/>
      <c r="AA109" s="58"/>
      <c r="AB109" s="58"/>
      <c r="AC109" s="58"/>
      <c r="AD109" s="58"/>
      <c r="AE109" s="58"/>
      <c r="AF109" s="57">
        <f t="shared" si="10"/>
        <v>0</v>
      </c>
      <c r="AG109" s="58"/>
      <c r="AH109" s="58"/>
      <c r="AI109" s="58"/>
      <c r="AJ109" s="57">
        <f t="shared" si="11"/>
        <v>0</v>
      </c>
      <c r="AK109" s="58"/>
      <c r="AL109" s="57">
        <f t="shared" si="12"/>
        <v>0</v>
      </c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</row>
    <row r="110" spans="1:49" s="44" customFormat="1" ht="14.7" hidden="1" customHeight="1" x14ac:dyDescent="0.3">
      <c r="A110" s="44">
        <v>60</v>
      </c>
      <c r="B110" s="44">
        <v>218</v>
      </c>
      <c r="C110" s="36" t="s">
        <v>12</v>
      </c>
      <c r="D110" s="36" t="s">
        <v>1069</v>
      </c>
      <c r="E110" s="36" t="s">
        <v>206</v>
      </c>
      <c r="F110" s="37">
        <v>43705348</v>
      </c>
      <c r="G110" s="36" t="s">
        <v>233</v>
      </c>
      <c r="H110" s="36" t="s">
        <v>209</v>
      </c>
      <c r="I110" s="36" t="s">
        <v>1163</v>
      </c>
      <c r="J110" s="77">
        <v>69</v>
      </c>
      <c r="K110" s="77">
        <v>149</v>
      </c>
      <c r="L110" s="77">
        <v>111</v>
      </c>
      <c r="M110" s="77">
        <v>38</v>
      </c>
      <c r="N110" s="77">
        <v>19</v>
      </c>
      <c r="O110" s="78">
        <v>45</v>
      </c>
      <c r="P110" s="79"/>
      <c r="Q110" s="79"/>
      <c r="R110" s="79"/>
      <c r="S110" s="41">
        <f t="shared" si="13"/>
        <v>149</v>
      </c>
      <c r="T110" s="42">
        <v>10108442</v>
      </c>
      <c r="U110" s="43"/>
      <c r="V110" s="43"/>
      <c r="W110" s="43"/>
      <c r="X110" s="81" t="e">
        <f t="shared" si="9"/>
        <v>#N/A</v>
      </c>
      <c r="Y110" s="30"/>
      <c r="Z110" s="58"/>
      <c r="AA110" s="58"/>
      <c r="AB110" s="58"/>
      <c r="AC110" s="58"/>
      <c r="AD110" s="58"/>
      <c r="AE110" s="58"/>
      <c r="AF110" s="58">
        <f t="shared" si="10"/>
        <v>0</v>
      </c>
      <c r="AG110" s="58"/>
      <c r="AH110" s="58"/>
      <c r="AI110" s="58"/>
      <c r="AJ110" s="58">
        <f t="shared" si="11"/>
        <v>0</v>
      </c>
      <c r="AK110" s="58"/>
      <c r="AL110" s="58">
        <f t="shared" si="12"/>
        <v>0</v>
      </c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</row>
    <row r="111" spans="1:49" s="44" customFormat="1" ht="12.75" hidden="1" customHeight="1" x14ac:dyDescent="0.3">
      <c r="B111" s="28">
        <v>219</v>
      </c>
      <c r="C111" s="36" t="s">
        <v>12</v>
      </c>
      <c r="D111" s="36" t="s">
        <v>1069</v>
      </c>
      <c r="E111" s="36" t="s">
        <v>206</v>
      </c>
      <c r="F111" s="26">
        <v>40505497</v>
      </c>
      <c r="G111" s="82" t="s">
        <v>955</v>
      </c>
      <c r="H111" s="36" t="s">
        <v>84</v>
      </c>
      <c r="I111" s="36" t="s">
        <v>1164</v>
      </c>
      <c r="J111" s="38">
        <v>70</v>
      </c>
      <c r="K111" s="38">
        <v>149</v>
      </c>
      <c r="L111" s="38">
        <v>111</v>
      </c>
      <c r="M111" s="38">
        <v>38</v>
      </c>
      <c r="N111" s="38">
        <v>19</v>
      </c>
      <c r="O111" s="39">
        <v>27.5</v>
      </c>
      <c r="P111" s="40"/>
      <c r="Q111" s="40"/>
      <c r="R111" s="40"/>
      <c r="S111" s="41">
        <f t="shared" si="13"/>
        <v>149</v>
      </c>
      <c r="T111" s="42">
        <v>43750689</v>
      </c>
      <c r="U111" s="43"/>
      <c r="V111" s="43"/>
      <c r="W111" s="43"/>
      <c r="X111" s="95">
        <v>155629</v>
      </c>
      <c r="Y111" s="30"/>
      <c r="Z111" s="58"/>
      <c r="AA111" s="58"/>
      <c r="AB111" s="58"/>
      <c r="AC111" s="58"/>
      <c r="AD111" s="58"/>
      <c r="AE111" s="58"/>
      <c r="AF111" s="57">
        <f t="shared" si="10"/>
        <v>0</v>
      </c>
      <c r="AG111" s="58"/>
      <c r="AH111" s="58"/>
      <c r="AI111" s="58"/>
      <c r="AJ111" s="57">
        <f t="shared" si="11"/>
        <v>0</v>
      </c>
      <c r="AK111" s="58"/>
      <c r="AL111" s="57">
        <f t="shared" si="12"/>
        <v>0</v>
      </c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</row>
    <row r="112" spans="1:49" s="44" customFormat="1" ht="12.75" hidden="1" customHeight="1" x14ac:dyDescent="0.3">
      <c r="B112" s="28">
        <v>220</v>
      </c>
      <c r="C112" s="36" t="s">
        <v>12</v>
      </c>
      <c r="D112" s="36" t="s">
        <v>1069</v>
      </c>
      <c r="E112" s="36" t="s">
        <v>206</v>
      </c>
      <c r="F112" s="26">
        <v>43489165</v>
      </c>
      <c r="G112" s="36" t="s">
        <v>23</v>
      </c>
      <c r="H112" s="36" t="s">
        <v>30</v>
      </c>
      <c r="I112" s="36" t="s">
        <v>1165</v>
      </c>
      <c r="J112" s="38">
        <v>71</v>
      </c>
      <c r="K112" s="38">
        <v>149</v>
      </c>
      <c r="L112" s="38">
        <v>105</v>
      </c>
      <c r="M112" s="38">
        <v>44</v>
      </c>
      <c r="N112" s="38">
        <v>18</v>
      </c>
      <c r="O112" s="39">
        <v>45</v>
      </c>
      <c r="P112" s="40"/>
      <c r="Q112" s="40"/>
      <c r="R112" s="40"/>
      <c r="S112" s="41">
        <f t="shared" si="13"/>
        <v>149</v>
      </c>
      <c r="T112" s="42">
        <v>16170721</v>
      </c>
      <c r="U112" s="43"/>
      <c r="V112" s="43"/>
      <c r="W112" s="43"/>
      <c r="X112" s="27">
        <f t="shared" si="9"/>
        <v>142860</v>
      </c>
      <c r="Y112" s="30"/>
      <c r="Z112" s="58"/>
      <c r="AA112" s="58"/>
      <c r="AB112" s="58"/>
      <c r="AC112" s="58"/>
      <c r="AD112" s="58"/>
      <c r="AE112" s="58"/>
      <c r="AF112" s="57">
        <f t="shared" si="10"/>
        <v>0</v>
      </c>
      <c r="AG112" s="58"/>
      <c r="AH112" s="58"/>
      <c r="AI112" s="58"/>
      <c r="AJ112" s="57">
        <f t="shared" si="11"/>
        <v>0</v>
      </c>
      <c r="AK112" s="58"/>
      <c r="AL112" s="57">
        <f t="shared" si="12"/>
        <v>0</v>
      </c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</row>
    <row r="113" spans="1:49" s="44" customFormat="1" ht="12.75" hidden="1" customHeight="1" x14ac:dyDescent="0.3">
      <c r="B113" s="28">
        <v>221</v>
      </c>
      <c r="C113" s="36" t="s">
        <v>12</v>
      </c>
      <c r="D113" s="36" t="s">
        <v>1069</v>
      </c>
      <c r="E113" s="36" t="s">
        <v>206</v>
      </c>
      <c r="F113" s="76">
        <v>46443184</v>
      </c>
      <c r="G113" s="36" t="s">
        <v>1043</v>
      </c>
      <c r="H113" s="36" t="s">
        <v>93</v>
      </c>
      <c r="I113" s="36" t="s">
        <v>1166</v>
      </c>
      <c r="J113" s="38">
        <v>72</v>
      </c>
      <c r="K113" s="38">
        <v>149</v>
      </c>
      <c r="L113" s="38">
        <v>105</v>
      </c>
      <c r="M113" s="38">
        <v>44</v>
      </c>
      <c r="N113" s="38">
        <v>18</v>
      </c>
      <c r="O113" s="39">
        <v>0</v>
      </c>
      <c r="P113" s="40"/>
      <c r="Q113" s="40"/>
      <c r="R113" s="40"/>
      <c r="S113" s="41">
        <f t="shared" si="13"/>
        <v>149</v>
      </c>
      <c r="T113" s="42">
        <v>10317832</v>
      </c>
      <c r="U113" s="43"/>
      <c r="V113" s="43"/>
      <c r="W113" s="43"/>
      <c r="X113" s="27" t="e">
        <f t="shared" si="9"/>
        <v>#N/A</v>
      </c>
      <c r="Y113" s="30"/>
      <c r="Z113" s="58"/>
      <c r="AA113" s="58"/>
      <c r="AB113" s="58"/>
      <c r="AC113" s="58"/>
      <c r="AD113" s="58"/>
      <c r="AE113" s="58"/>
      <c r="AF113" s="57">
        <f t="shared" si="10"/>
        <v>0</v>
      </c>
      <c r="AG113" s="58"/>
      <c r="AH113" s="58"/>
      <c r="AI113" s="58"/>
      <c r="AJ113" s="57">
        <f t="shared" si="11"/>
        <v>0</v>
      </c>
      <c r="AK113" s="58"/>
      <c r="AL113" s="57">
        <f t="shared" si="12"/>
        <v>0</v>
      </c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</row>
    <row r="114" spans="1:49" s="44" customFormat="1" ht="12.75" hidden="1" customHeight="1" x14ac:dyDescent="0.3">
      <c r="B114" s="28">
        <v>222</v>
      </c>
      <c r="C114" s="36" t="s">
        <v>12</v>
      </c>
      <c r="D114" s="36" t="s">
        <v>1069</v>
      </c>
      <c r="E114" s="36" t="s">
        <v>206</v>
      </c>
      <c r="F114" s="26">
        <v>70438909</v>
      </c>
      <c r="G114" s="36" t="s">
        <v>1011</v>
      </c>
      <c r="H114" s="36" t="s">
        <v>1056</v>
      </c>
      <c r="I114" s="36" t="s">
        <v>1167</v>
      </c>
      <c r="J114" s="38">
        <v>72</v>
      </c>
      <c r="K114" s="38">
        <v>149</v>
      </c>
      <c r="L114" s="38">
        <v>105</v>
      </c>
      <c r="M114" s="38">
        <v>44</v>
      </c>
      <c r="N114" s="38">
        <v>18</v>
      </c>
      <c r="O114" s="39">
        <v>0</v>
      </c>
      <c r="P114" s="40"/>
      <c r="Q114" s="40"/>
      <c r="R114" s="40"/>
      <c r="S114" s="41">
        <f t="shared" si="13"/>
        <v>149</v>
      </c>
      <c r="T114" s="42">
        <v>44282085</v>
      </c>
      <c r="U114" s="43"/>
      <c r="V114" s="43"/>
      <c r="W114" s="43"/>
      <c r="X114" s="95">
        <v>51080</v>
      </c>
      <c r="Y114" s="30"/>
      <c r="Z114" s="58"/>
      <c r="AA114" s="58"/>
      <c r="AB114" s="58"/>
      <c r="AC114" s="58"/>
      <c r="AD114" s="58"/>
      <c r="AE114" s="58"/>
      <c r="AF114" s="57">
        <f t="shared" si="10"/>
        <v>0</v>
      </c>
      <c r="AG114" s="58"/>
      <c r="AH114" s="58"/>
      <c r="AI114" s="58"/>
      <c r="AJ114" s="57">
        <f t="shared" si="11"/>
        <v>0</v>
      </c>
      <c r="AK114" s="58"/>
      <c r="AL114" s="57">
        <f t="shared" si="12"/>
        <v>0</v>
      </c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</row>
    <row r="115" spans="1:49" s="44" customFormat="1" ht="12.75" hidden="1" customHeight="1" x14ac:dyDescent="0.3">
      <c r="B115" s="28">
        <v>223</v>
      </c>
      <c r="C115" s="36" t="s">
        <v>12</v>
      </c>
      <c r="D115" s="36" t="s">
        <v>1069</v>
      </c>
      <c r="E115" s="36" t="s">
        <v>206</v>
      </c>
      <c r="F115" s="26">
        <v>44094871</v>
      </c>
      <c r="G115" s="36" t="s">
        <v>159</v>
      </c>
      <c r="H115" s="36" t="s">
        <v>183</v>
      </c>
      <c r="I115" s="36" t="s">
        <v>379</v>
      </c>
      <c r="J115" s="38">
        <v>74</v>
      </c>
      <c r="K115" s="38">
        <v>148</v>
      </c>
      <c r="L115" s="38">
        <v>114</v>
      </c>
      <c r="M115" s="38">
        <v>34</v>
      </c>
      <c r="N115" s="38">
        <v>20</v>
      </c>
      <c r="O115" s="39">
        <v>50</v>
      </c>
      <c r="P115" s="40"/>
      <c r="Q115" s="40"/>
      <c r="R115" s="40"/>
      <c r="S115" s="41">
        <f t="shared" si="13"/>
        <v>148</v>
      </c>
      <c r="T115" s="42">
        <v>10446476</v>
      </c>
      <c r="U115" s="43"/>
      <c r="V115" s="43"/>
      <c r="W115" s="43"/>
      <c r="X115" s="27">
        <f t="shared" si="9"/>
        <v>144445</v>
      </c>
      <c r="Y115" s="30"/>
      <c r="Z115" s="58"/>
      <c r="AA115" s="58"/>
      <c r="AB115" s="58"/>
      <c r="AC115" s="58"/>
      <c r="AD115" s="58"/>
      <c r="AE115" s="58"/>
      <c r="AF115" s="57">
        <f t="shared" si="10"/>
        <v>0</v>
      </c>
      <c r="AG115" s="58"/>
      <c r="AH115" s="58"/>
      <c r="AI115" s="58"/>
      <c r="AJ115" s="57">
        <f t="shared" si="11"/>
        <v>0</v>
      </c>
      <c r="AK115" s="58"/>
      <c r="AL115" s="57">
        <f t="shared" si="12"/>
        <v>0</v>
      </c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</row>
    <row r="116" spans="1:49" s="44" customFormat="1" ht="12.75" hidden="1" customHeight="1" x14ac:dyDescent="0.3">
      <c r="B116" s="28">
        <v>224</v>
      </c>
      <c r="C116" s="36" t="s">
        <v>12</v>
      </c>
      <c r="D116" s="36" t="s">
        <v>1069</v>
      </c>
      <c r="E116" s="36" t="s">
        <v>206</v>
      </c>
      <c r="F116" s="26">
        <v>75770720</v>
      </c>
      <c r="G116" s="36" t="s">
        <v>250</v>
      </c>
      <c r="H116" s="36" t="s">
        <v>776</v>
      </c>
      <c r="I116" s="36" t="s">
        <v>1168</v>
      </c>
      <c r="J116" s="38">
        <v>75</v>
      </c>
      <c r="K116" s="38">
        <v>148</v>
      </c>
      <c r="L116" s="38">
        <v>114</v>
      </c>
      <c r="M116" s="38">
        <v>34</v>
      </c>
      <c r="N116" s="38">
        <v>20</v>
      </c>
      <c r="O116" s="39">
        <v>42.5</v>
      </c>
      <c r="P116" s="40"/>
      <c r="Q116" s="40"/>
      <c r="R116" s="40"/>
      <c r="S116" s="41">
        <f t="shared" si="13"/>
        <v>148</v>
      </c>
      <c r="T116" s="42">
        <v>75697949</v>
      </c>
      <c r="U116" s="43"/>
      <c r="V116" s="43"/>
      <c r="W116" s="43"/>
      <c r="X116" s="27">
        <f t="shared" si="9"/>
        <v>152603</v>
      </c>
      <c r="Y116" s="30"/>
      <c r="Z116" s="58"/>
      <c r="AA116" s="58"/>
      <c r="AB116" s="58"/>
      <c r="AC116" s="58"/>
      <c r="AD116" s="58"/>
      <c r="AE116" s="58"/>
      <c r="AF116" s="57">
        <f t="shared" si="10"/>
        <v>0</v>
      </c>
      <c r="AG116" s="58"/>
      <c r="AH116" s="58"/>
      <c r="AI116" s="58"/>
      <c r="AJ116" s="57">
        <f t="shared" si="11"/>
        <v>0</v>
      </c>
      <c r="AK116" s="58"/>
      <c r="AL116" s="57">
        <f t="shared" si="12"/>
        <v>0</v>
      </c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</row>
    <row r="117" spans="1:49" s="44" customFormat="1" ht="12.75" hidden="1" customHeight="1" x14ac:dyDescent="0.3">
      <c r="B117" s="28">
        <v>225</v>
      </c>
      <c r="C117" s="36" t="s">
        <v>12</v>
      </c>
      <c r="D117" s="36" t="s">
        <v>1069</v>
      </c>
      <c r="E117" s="36" t="s">
        <v>206</v>
      </c>
      <c r="F117" s="26">
        <v>43160775</v>
      </c>
      <c r="G117" s="36" t="s">
        <v>1169</v>
      </c>
      <c r="H117" s="36" t="s">
        <v>1042</v>
      </c>
      <c r="I117" s="36" t="s">
        <v>1170</v>
      </c>
      <c r="J117" s="38">
        <v>76</v>
      </c>
      <c r="K117" s="38">
        <v>148</v>
      </c>
      <c r="L117" s="38">
        <v>114</v>
      </c>
      <c r="M117" s="38">
        <v>34</v>
      </c>
      <c r="N117" s="38">
        <v>20</v>
      </c>
      <c r="O117" s="39">
        <v>37.5</v>
      </c>
      <c r="P117" s="40"/>
      <c r="Q117" s="40"/>
      <c r="R117" s="40"/>
      <c r="S117" s="41">
        <f t="shared" si="13"/>
        <v>148</v>
      </c>
      <c r="T117" s="42">
        <v>45790645</v>
      </c>
      <c r="U117" s="43"/>
      <c r="V117" s="43"/>
      <c r="W117" s="43"/>
      <c r="X117" s="27">
        <f t="shared" si="9"/>
        <v>142698</v>
      </c>
      <c r="Y117" s="30"/>
      <c r="Z117" s="58"/>
      <c r="AA117" s="58"/>
      <c r="AB117" s="58"/>
      <c r="AC117" s="58"/>
      <c r="AD117" s="58"/>
      <c r="AE117" s="58"/>
      <c r="AF117" s="57">
        <f t="shared" si="10"/>
        <v>0</v>
      </c>
      <c r="AG117" s="58"/>
      <c r="AH117" s="58"/>
      <c r="AI117" s="58"/>
      <c r="AJ117" s="57">
        <f t="shared" si="11"/>
        <v>0</v>
      </c>
      <c r="AK117" s="58"/>
      <c r="AL117" s="57">
        <f t="shared" si="12"/>
        <v>0</v>
      </c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</row>
    <row r="118" spans="1:49" s="44" customFormat="1" ht="12.75" hidden="1" customHeight="1" x14ac:dyDescent="0.3">
      <c r="B118" s="28">
        <v>226</v>
      </c>
      <c r="C118" s="36" t="s">
        <v>12</v>
      </c>
      <c r="D118" s="36" t="s">
        <v>1069</v>
      </c>
      <c r="E118" s="36" t="s">
        <v>206</v>
      </c>
      <c r="F118" s="76">
        <v>72863900</v>
      </c>
      <c r="G118" s="36" t="s">
        <v>386</v>
      </c>
      <c r="H118" s="36" t="s">
        <v>161</v>
      </c>
      <c r="I118" s="36" t="s">
        <v>1171</v>
      </c>
      <c r="J118" s="38">
        <v>77</v>
      </c>
      <c r="K118" s="38">
        <v>148</v>
      </c>
      <c r="L118" s="38">
        <v>114</v>
      </c>
      <c r="M118" s="38">
        <v>34</v>
      </c>
      <c r="N118" s="38">
        <v>20</v>
      </c>
      <c r="O118" s="39">
        <v>32.5</v>
      </c>
      <c r="P118" s="40"/>
      <c r="Q118" s="40"/>
      <c r="R118" s="40"/>
      <c r="S118" s="41">
        <f t="shared" si="13"/>
        <v>148</v>
      </c>
      <c r="T118" s="42">
        <v>70894069</v>
      </c>
      <c r="U118" s="43"/>
      <c r="V118" s="43"/>
      <c r="W118" s="43"/>
      <c r="X118" s="27" t="e">
        <f t="shared" si="9"/>
        <v>#N/A</v>
      </c>
      <c r="Y118" s="30"/>
      <c r="Z118" s="58"/>
      <c r="AA118" s="58"/>
      <c r="AB118" s="58"/>
      <c r="AC118" s="58"/>
      <c r="AD118" s="58"/>
      <c r="AE118" s="58"/>
      <c r="AF118" s="57">
        <f t="shared" si="10"/>
        <v>0</v>
      </c>
      <c r="AG118" s="58"/>
      <c r="AH118" s="58"/>
      <c r="AI118" s="58"/>
      <c r="AJ118" s="57">
        <f t="shared" si="11"/>
        <v>0</v>
      </c>
      <c r="AK118" s="58"/>
      <c r="AL118" s="57">
        <f t="shared" si="12"/>
        <v>0</v>
      </c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</row>
    <row r="119" spans="1:49" s="44" customFormat="1" ht="12.75" hidden="1" customHeight="1" x14ac:dyDescent="0.3">
      <c r="B119" s="28">
        <v>227</v>
      </c>
      <c r="C119" s="36" t="s">
        <v>12</v>
      </c>
      <c r="D119" s="36" t="s">
        <v>1069</v>
      </c>
      <c r="E119" s="36" t="s">
        <v>206</v>
      </c>
      <c r="F119" s="26">
        <v>40582163</v>
      </c>
      <c r="G119" s="36" t="s">
        <v>50</v>
      </c>
      <c r="H119" s="36" t="s">
        <v>1172</v>
      </c>
      <c r="I119" s="36" t="s">
        <v>1173</v>
      </c>
      <c r="J119" s="38">
        <v>78</v>
      </c>
      <c r="K119" s="38">
        <v>148</v>
      </c>
      <c r="L119" s="38">
        <v>108</v>
      </c>
      <c r="M119" s="38">
        <v>40</v>
      </c>
      <c r="N119" s="38">
        <v>19</v>
      </c>
      <c r="O119" s="39">
        <v>50</v>
      </c>
      <c r="P119" s="40"/>
      <c r="Q119" s="40"/>
      <c r="R119" s="40"/>
      <c r="S119" s="41">
        <f t="shared" si="13"/>
        <v>148</v>
      </c>
      <c r="T119" s="42">
        <v>41095393</v>
      </c>
      <c r="U119" s="43"/>
      <c r="V119" s="43"/>
      <c r="W119" s="43"/>
      <c r="X119" s="27">
        <f t="shared" si="9"/>
        <v>139635</v>
      </c>
      <c r="Y119" s="30"/>
      <c r="Z119" s="58"/>
      <c r="AA119" s="58"/>
      <c r="AB119" s="58"/>
      <c r="AC119" s="58"/>
      <c r="AD119" s="58"/>
      <c r="AE119" s="58"/>
      <c r="AF119" s="57">
        <f t="shared" si="10"/>
        <v>0</v>
      </c>
      <c r="AG119" s="58"/>
      <c r="AH119" s="58"/>
      <c r="AI119" s="58"/>
      <c r="AJ119" s="57">
        <f t="shared" si="11"/>
        <v>0</v>
      </c>
      <c r="AK119" s="58"/>
      <c r="AL119" s="57">
        <f t="shared" si="12"/>
        <v>0</v>
      </c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</row>
    <row r="120" spans="1:49" s="44" customFormat="1" ht="12.75" hidden="1" customHeight="1" x14ac:dyDescent="0.3">
      <c r="A120" s="44">
        <v>70</v>
      </c>
      <c r="B120" s="28">
        <v>228</v>
      </c>
      <c r="C120" s="36" t="s">
        <v>12</v>
      </c>
      <c r="D120" s="36" t="s">
        <v>1069</v>
      </c>
      <c r="E120" s="36" t="s">
        <v>206</v>
      </c>
      <c r="F120" s="76">
        <v>43176583</v>
      </c>
      <c r="G120" s="36" t="s">
        <v>1174</v>
      </c>
      <c r="H120" s="36" t="s">
        <v>1175</v>
      </c>
      <c r="I120" s="36" t="s">
        <v>915</v>
      </c>
      <c r="J120" s="38">
        <v>78</v>
      </c>
      <c r="K120" s="38">
        <v>148</v>
      </c>
      <c r="L120" s="38">
        <v>108</v>
      </c>
      <c r="M120" s="38">
        <v>40</v>
      </c>
      <c r="N120" s="38">
        <v>19</v>
      </c>
      <c r="O120" s="39">
        <v>50</v>
      </c>
      <c r="P120" s="40"/>
      <c r="Q120" s="40"/>
      <c r="R120" s="40"/>
      <c r="S120" s="41">
        <f t="shared" si="13"/>
        <v>148</v>
      </c>
      <c r="T120" s="42">
        <v>41424970</v>
      </c>
      <c r="U120" s="43"/>
      <c r="V120" s="43"/>
      <c r="W120" s="43"/>
      <c r="X120" s="27" t="e">
        <f t="shared" si="9"/>
        <v>#N/A</v>
      </c>
      <c r="Y120" s="30"/>
      <c r="Z120" s="58"/>
      <c r="AA120" s="58"/>
      <c r="AB120" s="58"/>
      <c r="AC120" s="58"/>
      <c r="AD120" s="58"/>
      <c r="AE120" s="58"/>
      <c r="AF120" s="57">
        <f t="shared" si="10"/>
        <v>0</v>
      </c>
      <c r="AG120" s="58"/>
      <c r="AH120" s="58"/>
      <c r="AI120" s="58"/>
      <c r="AJ120" s="57">
        <f t="shared" si="11"/>
        <v>0</v>
      </c>
      <c r="AK120" s="58"/>
      <c r="AL120" s="57">
        <f t="shared" si="12"/>
        <v>0</v>
      </c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</row>
    <row r="121" spans="1:49" s="44" customFormat="1" ht="12.75" hidden="1" customHeight="1" x14ac:dyDescent="0.3">
      <c r="B121" s="28">
        <v>229</v>
      </c>
      <c r="C121" s="36" t="s">
        <v>12</v>
      </c>
      <c r="D121" s="36" t="s">
        <v>1069</v>
      </c>
      <c r="E121" s="36" t="s">
        <v>206</v>
      </c>
      <c r="F121" s="26">
        <v>9461242</v>
      </c>
      <c r="G121" s="36" t="s">
        <v>1176</v>
      </c>
      <c r="H121" s="36" t="s">
        <v>264</v>
      </c>
      <c r="I121" s="36" t="s">
        <v>1177</v>
      </c>
      <c r="J121" s="38">
        <v>80</v>
      </c>
      <c r="K121" s="38">
        <v>148</v>
      </c>
      <c r="L121" s="38">
        <v>108</v>
      </c>
      <c r="M121" s="38">
        <v>40</v>
      </c>
      <c r="N121" s="38">
        <v>19</v>
      </c>
      <c r="O121" s="39">
        <v>47.5</v>
      </c>
      <c r="P121" s="40"/>
      <c r="Q121" s="40"/>
      <c r="R121" s="40"/>
      <c r="S121" s="41">
        <f t="shared" si="13"/>
        <v>148</v>
      </c>
      <c r="T121" s="42">
        <v>10702288</v>
      </c>
      <c r="U121" s="43"/>
      <c r="V121" s="43"/>
      <c r="W121" s="43"/>
      <c r="X121" s="95">
        <v>163292</v>
      </c>
      <c r="Y121" s="30"/>
      <c r="Z121" s="58"/>
      <c r="AA121" s="58"/>
      <c r="AB121" s="58"/>
      <c r="AC121" s="58"/>
      <c r="AD121" s="58"/>
      <c r="AE121" s="58"/>
      <c r="AF121" s="57">
        <f t="shared" si="10"/>
        <v>0</v>
      </c>
      <c r="AG121" s="58"/>
      <c r="AH121" s="58"/>
      <c r="AI121" s="58"/>
      <c r="AJ121" s="57">
        <f t="shared" si="11"/>
        <v>0</v>
      </c>
      <c r="AK121" s="58"/>
      <c r="AL121" s="57">
        <f t="shared" si="12"/>
        <v>0</v>
      </c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</row>
    <row r="122" spans="1:49" s="44" customFormat="1" ht="12.75" hidden="1" customHeight="1" x14ac:dyDescent="0.3">
      <c r="B122" s="28">
        <v>230</v>
      </c>
      <c r="C122" s="36" t="s">
        <v>12</v>
      </c>
      <c r="D122" s="36" t="s">
        <v>1069</v>
      </c>
      <c r="E122" s="36" t="s">
        <v>206</v>
      </c>
      <c r="F122" s="71">
        <v>43248249</v>
      </c>
      <c r="G122" s="36" t="s">
        <v>564</v>
      </c>
      <c r="H122" s="36" t="s">
        <v>132</v>
      </c>
      <c r="I122" s="36" t="s">
        <v>1178</v>
      </c>
      <c r="J122" s="38">
        <v>81</v>
      </c>
      <c r="K122" s="38">
        <v>147</v>
      </c>
      <c r="L122" s="38">
        <v>111</v>
      </c>
      <c r="M122" s="38">
        <v>36</v>
      </c>
      <c r="N122" s="38">
        <v>20</v>
      </c>
      <c r="O122" s="39">
        <v>40</v>
      </c>
      <c r="P122" s="40"/>
      <c r="Q122" s="40"/>
      <c r="R122" s="40"/>
      <c r="S122" s="41">
        <f t="shared" si="13"/>
        <v>147</v>
      </c>
      <c r="T122" s="42">
        <v>10172649</v>
      </c>
      <c r="U122" s="43"/>
      <c r="V122" s="43"/>
      <c r="W122" s="73"/>
      <c r="X122" s="95">
        <v>152203</v>
      </c>
      <c r="Y122" s="30"/>
      <c r="Z122" s="58"/>
      <c r="AA122" s="58"/>
      <c r="AB122" s="58"/>
      <c r="AC122" s="58"/>
      <c r="AD122" s="58"/>
      <c r="AE122" s="58"/>
      <c r="AF122" s="57">
        <f t="shared" si="10"/>
        <v>0</v>
      </c>
      <c r="AG122" s="58"/>
      <c r="AH122" s="58"/>
      <c r="AI122" s="58"/>
      <c r="AJ122" s="57">
        <f t="shared" si="11"/>
        <v>0</v>
      </c>
      <c r="AK122" s="58"/>
      <c r="AL122" s="57">
        <f t="shared" si="12"/>
        <v>0</v>
      </c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</row>
    <row r="123" spans="1:49" s="44" customFormat="1" ht="12.75" hidden="1" customHeight="1" x14ac:dyDescent="0.3">
      <c r="B123" s="28">
        <v>231</v>
      </c>
      <c r="C123" s="36" t="s">
        <v>12</v>
      </c>
      <c r="D123" s="36" t="s">
        <v>1069</v>
      </c>
      <c r="E123" s="36" t="s">
        <v>206</v>
      </c>
      <c r="F123" s="26">
        <v>71465764</v>
      </c>
      <c r="G123" s="36" t="s">
        <v>789</v>
      </c>
      <c r="H123" s="36" t="s">
        <v>373</v>
      </c>
      <c r="I123" s="36" t="s">
        <v>1179</v>
      </c>
      <c r="J123" s="38">
        <v>82</v>
      </c>
      <c r="K123" s="38">
        <v>147</v>
      </c>
      <c r="L123" s="38">
        <v>105</v>
      </c>
      <c r="M123" s="38">
        <v>42</v>
      </c>
      <c r="N123" s="38">
        <v>19</v>
      </c>
      <c r="O123" s="39">
        <v>47.5</v>
      </c>
      <c r="P123" s="40"/>
      <c r="Q123" s="40"/>
      <c r="R123" s="40"/>
      <c r="S123" s="41">
        <f t="shared" si="13"/>
        <v>147</v>
      </c>
      <c r="T123" s="42">
        <v>71979972</v>
      </c>
      <c r="U123" s="43"/>
      <c r="V123" s="43"/>
      <c r="W123" s="27"/>
      <c r="X123" s="95">
        <v>145480</v>
      </c>
      <c r="Y123" s="30"/>
      <c r="Z123" s="58"/>
      <c r="AA123" s="58"/>
      <c r="AB123" s="58"/>
      <c r="AC123" s="58"/>
      <c r="AD123" s="58"/>
      <c r="AE123" s="58"/>
      <c r="AF123" s="57">
        <f t="shared" si="10"/>
        <v>0</v>
      </c>
      <c r="AG123" s="58"/>
      <c r="AH123" s="58"/>
      <c r="AI123" s="58"/>
      <c r="AJ123" s="57">
        <f t="shared" si="11"/>
        <v>0</v>
      </c>
      <c r="AK123" s="58"/>
      <c r="AL123" s="57">
        <f t="shared" si="12"/>
        <v>0</v>
      </c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</row>
    <row r="124" spans="1:49" s="44" customFormat="1" ht="12.75" hidden="1" customHeight="1" x14ac:dyDescent="0.3">
      <c r="B124" s="28">
        <v>232</v>
      </c>
      <c r="C124" s="36" t="s">
        <v>12</v>
      </c>
      <c r="D124" s="36" t="s">
        <v>1069</v>
      </c>
      <c r="E124" s="36" t="s">
        <v>206</v>
      </c>
      <c r="F124" s="26">
        <v>20105645</v>
      </c>
      <c r="G124" s="36" t="s">
        <v>529</v>
      </c>
      <c r="H124" s="36" t="s">
        <v>430</v>
      </c>
      <c r="I124" s="36" t="s">
        <v>1180</v>
      </c>
      <c r="J124" s="38">
        <v>83</v>
      </c>
      <c r="K124" s="38">
        <v>147</v>
      </c>
      <c r="L124" s="38">
        <v>99</v>
      </c>
      <c r="M124" s="38">
        <v>48</v>
      </c>
      <c r="N124" s="38">
        <v>18</v>
      </c>
      <c r="O124" s="39">
        <v>32.5</v>
      </c>
      <c r="P124" s="40"/>
      <c r="Q124" s="40"/>
      <c r="R124" s="40"/>
      <c r="S124" s="41">
        <f t="shared" si="13"/>
        <v>147</v>
      </c>
      <c r="T124" s="42">
        <v>10258989</v>
      </c>
      <c r="U124" s="43"/>
      <c r="V124" s="43"/>
      <c r="W124" s="43"/>
      <c r="X124" s="95">
        <v>156439</v>
      </c>
      <c r="Y124" s="30"/>
      <c r="Z124" s="58"/>
      <c r="AA124" s="58"/>
      <c r="AB124" s="58"/>
      <c r="AC124" s="58"/>
      <c r="AD124" s="58"/>
      <c r="AE124" s="58"/>
      <c r="AF124" s="57">
        <f t="shared" si="10"/>
        <v>0</v>
      </c>
      <c r="AG124" s="58"/>
      <c r="AH124" s="58"/>
      <c r="AI124" s="58"/>
      <c r="AJ124" s="57">
        <f t="shared" si="11"/>
        <v>0</v>
      </c>
      <c r="AK124" s="58"/>
      <c r="AL124" s="57">
        <f t="shared" si="12"/>
        <v>0</v>
      </c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</row>
    <row r="125" spans="1:49" s="44" customFormat="1" ht="12.75" hidden="1" customHeight="1" x14ac:dyDescent="0.3">
      <c r="B125" s="28">
        <v>233</v>
      </c>
      <c r="C125" s="36" t="s">
        <v>12</v>
      </c>
      <c r="D125" s="36" t="s">
        <v>1069</v>
      </c>
      <c r="E125" s="36" t="s">
        <v>206</v>
      </c>
      <c r="F125" s="76">
        <v>71307580</v>
      </c>
      <c r="G125" s="36" t="s">
        <v>1181</v>
      </c>
      <c r="H125" s="36" t="s">
        <v>462</v>
      </c>
      <c r="I125" s="36" t="s">
        <v>1182</v>
      </c>
      <c r="J125" s="38">
        <v>84</v>
      </c>
      <c r="K125" s="38">
        <v>147</v>
      </c>
      <c r="L125" s="38">
        <v>99</v>
      </c>
      <c r="M125" s="38">
        <v>48</v>
      </c>
      <c r="N125" s="38">
        <v>18</v>
      </c>
      <c r="O125" s="39">
        <v>0</v>
      </c>
      <c r="P125" s="40"/>
      <c r="Q125" s="40"/>
      <c r="R125" s="40"/>
      <c r="S125" s="41">
        <f t="shared" si="13"/>
        <v>147</v>
      </c>
      <c r="T125" s="42">
        <v>10173625</v>
      </c>
      <c r="U125" s="43"/>
      <c r="V125" s="43"/>
      <c r="W125" s="43"/>
      <c r="X125" s="27" t="e">
        <f t="shared" si="9"/>
        <v>#N/A</v>
      </c>
      <c r="Y125" s="30"/>
      <c r="Z125" s="58"/>
      <c r="AA125" s="58"/>
      <c r="AB125" s="58"/>
      <c r="AC125" s="58"/>
      <c r="AD125" s="58"/>
      <c r="AE125" s="58"/>
      <c r="AF125" s="57">
        <f t="shared" si="10"/>
        <v>0</v>
      </c>
      <c r="AG125" s="58"/>
      <c r="AH125" s="58"/>
      <c r="AI125" s="58"/>
      <c r="AJ125" s="57">
        <f t="shared" si="11"/>
        <v>0</v>
      </c>
      <c r="AK125" s="58"/>
      <c r="AL125" s="57">
        <f t="shared" si="12"/>
        <v>0</v>
      </c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</row>
    <row r="126" spans="1:49" s="44" customFormat="1" ht="12.75" hidden="1" customHeight="1" x14ac:dyDescent="0.3">
      <c r="B126" s="28">
        <v>234</v>
      </c>
      <c r="C126" s="36" t="s">
        <v>12</v>
      </c>
      <c r="D126" s="36" t="s">
        <v>1069</v>
      </c>
      <c r="E126" s="36" t="s">
        <v>206</v>
      </c>
      <c r="F126" s="76">
        <v>77461358</v>
      </c>
      <c r="G126" s="36" t="s">
        <v>285</v>
      </c>
      <c r="H126" s="36" t="s">
        <v>280</v>
      </c>
      <c r="I126" s="36" t="s">
        <v>1183</v>
      </c>
      <c r="J126" s="38">
        <v>84</v>
      </c>
      <c r="K126" s="38">
        <v>147</v>
      </c>
      <c r="L126" s="38">
        <v>99</v>
      </c>
      <c r="M126" s="38">
        <v>48</v>
      </c>
      <c r="N126" s="38">
        <v>18</v>
      </c>
      <c r="O126" s="39">
        <v>0</v>
      </c>
      <c r="P126" s="40"/>
      <c r="Q126" s="40"/>
      <c r="R126" s="40"/>
      <c r="S126" s="41">
        <f t="shared" si="13"/>
        <v>147</v>
      </c>
      <c r="T126" s="42">
        <v>40807013</v>
      </c>
      <c r="U126" s="43"/>
      <c r="V126" s="43"/>
      <c r="W126" s="43"/>
      <c r="X126" s="27" t="e">
        <f t="shared" si="9"/>
        <v>#N/A</v>
      </c>
      <c r="Y126" s="30"/>
      <c r="Z126" s="58"/>
      <c r="AA126" s="58"/>
      <c r="AB126" s="58"/>
      <c r="AC126" s="58"/>
      <c r="AD126" s="58"/>
      <c r="AE126" s="58"/>
      <c r="AF126" s="57">
        <f t="shared" si="10"/>
        <v>0</v>
      </c>
      <c r="AG126" s="58"/>
      <c r="AH126" s="58"/>
      <c r="AI126" s="58"/>
      <c r="AJ126" s="57">
        <f t="shared" si="11"/>
        <v>0</v>
      </c>
      <c r="AK126" s="58"/>
      <c r="AL126" s="57">
        <f t="shared" si="12"/>
        <v>0</v>
      </c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</row>
    <row r="127" spans="1:49" s="44" customFormat="1" ht="12.75" hidden="1" customHeight="1" x14ac:dyDescent="0.3">
      <c r="B127" s="28">
        <v>235</v>
      </c>
      <c r="C127" s="36" t="s">
        <v>12</v>
      </c>
      <c r="D127" s="36" t="s">
        <v>1069</v>
      </c>
      <c r="E127" s="36" t="s">
        <v>206</v>
      </c>
      <c r="F127" s="26">
        <v>42044182</v>
      </c>
      <c r="G127" s="36" t="s">
        <v>75</v>
      </c>
      <c r="H127" s="36" t="s">
        <v>135</v>
      </c>
      <c r="I127" s="36" t="s">
        <v>480</v>
      </c>
      <c r="J127" s="38">
        <v>86</v>
      </c>
      <c r="K127" s="38">
        <v>146</v>
      </c>
      <c r="L127" s="38">
        <v>120</v>
      </c>
      <c r="M127" s="38">
        <v>26</v>
      </c>
      <c r="N127" s="38">
        <v>22</v>
      </c>
      <c r="O127" s="39">
        <v>37.5</v>
      </c>
      <c r="P127" s="40"/>
      <c r="Q127" s="40"/>
      <c r="R127" s="40"/>
      <c r="S127" s="41">
        <f t="shared" si="13"/>
        <v>146</v>
      </c>
      <c r="T127" s="42">
        <v>70092178</v>
      </c>
      <c r="U127" s="43"/>
      <c r="V127" s="43"/>
      <c r="W127" s="43"/>
      <c r="X127" s="27">
        <f t="shared" si="9"/>
        <v>146095</v>
      </c>
      <c r="Y127" s="30"/>
      <c r="Z127" s="58"/>
      <c r="AA127" s="58"/>
      <c r="AB127" s="58"/>
      <c r="AC127" s="58"/>
      <c r="AD127" s="58"/>
      <c r="AE127" s="58"/>
      <c r="AF127" s="57">
        <f t="shared" si="10"/>
        <v>0</v>
      </c>
      <c r="AG127" s="58"/>
      <c r="AH127" s="58"/>
      <c r="AI127" s="58"/>
      <c r="AJ127" s="57">
        <f t="shared" si="11"/>
        <v>0</v>
      </c>
      <c r="AK127" s="58"/>
      <c r="AL127" s="57">
        <f t="shared" si="12"/>
        <v>0</v>
      </c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</row>
    <row r="128" spans="1:49" s="44" customFormat="1" ht="12.75" hidden="1" customHeight="1" x14ac:dyDescent="0.3">
      <c r="B128" s="28">
        <v>236</v>
      </c>
      <c r="C128" s="36" t="s">
        <v>12</v>
      </c>
      <c r="D128" s="36" t="s">
        <v>1069</v>
      </c>
      <c r="E128" s="36" t="s">
        <v>206</v>
      </c>
      <c r="F128" s="26">
        <v>10062883</v>
      </c>
      <c r="G128" s="36" t="s">
        <v>84</v>
      </c>
      <c r="H128" s="36" t="s">
        <v>599</v>
      </c>
      <c r="I128" s="36" t="s">
        <v>1184</v>
      </c>
      <c r="J128" s="38">
        <v>87</v>
      </c>
      <c r="K128" s="38">
        <v>146</v>
      </c>
      <c r="L128" s="38">
        <v>120</v>
      </c>
      <c r="M128" s="38">
        <v>26</v>
      </c>
      <c r="N128" s="38">
        <v>22</v>
      </c>
      <c r="O128" s="39">
        <v>35</v>
      </c>
      <c r="P128" s="40"/>
      <c r="Q128" s="40"/>
      <c r="R128" s="40"/>
      <c r="S128" s="41">
        <f t="shared" si="13"/>
        <v>146</v>
      </c>
      <c r="T128" s="42">
        <v>9635196</v>
      </c>
      <c r="U128" s="43"/>
      <c r="V128" s="43"/>
      <c r="W128" s="43"/>
      <c r="X128" s="95">
        <v>152452</v>
      </c>
      <c r="Y128" s="30"/>
      <c r="Z128" s="58"/>
      <c r="AA128" s="58"/>
      <c r="AB128" s="58"/>
      <c r="AC128" s="58"/>
      <c r="AD128" s="58"/>
      <c r="AE128" s="58"/>
      <c r="AF128" s="57">
        <f t="shared" si="10"/>
        <v>0</v>
      </c>
      <c r="AG128" s="58"/>
      <c r="AH128" s="58"/>
      <c r="AI128" s="58"/>
      <c r="AJ128" s="57">
        <f t="shared" si="11"/>
        <v>0</v>
      </c>
      <c r="AK128" s="58"/>
      <c r="AL128" s="57">
        <f t="shared" si="12"/>
        <v>0</v>
      </c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</row>
    <row r="129" spans="1:49" s="44" customFormat="1" ht="12.75" hidden="1" customHeight="1" x14ac:dyDescent="0.3">
      <c r="B129" s="28">
        <v>237</v>
      </c>
      <c r="C129" s="36" t="s">
        <v>12</v>
      </c>
      <c r="D129" s="36" t="s">
        <v>1069</v>
      </c>
      <c r="E129" s="36" t="s">
        <v>206</v>
      </c>
      <c r="F129" s="76">
        <v>45097934</v>
      </c>
      <c r="G129" s="36" t="s">
        <v>229</v>
      </c>
      <c r="H129" s="36" t="s">
        <v>635</v>
      </c>
      <c r="I129" s="36" t="s">
        <v>1185</v>
      </c>
      <c r="J129" s="38">
        <v>88</v>
      </c>
      <c r="K129" s="38">
        <v>146</v>
      </c>
      <c r="L129" s="38">
        <v>108</v>
      </c>
      <c r="M129" s="38">
        <v>38</v>
      </c>
      <c r="N129" s="38">
        <v>20</v>
      </c>
      <c r="O129" s="39">
        <v>30</v>
      </c>
      <c r="P129" s="40"/>
      <c r="Q129" s="40"/>
      <c r="R129" s="40"/>
      <c r="S129" s="41">
        <f t="shared" si="13"/>
        <v>146</v>
      </c>
      <c r="T129" s="42">
        <v>43388808</v>
      </c>
      <c r="U129" s="43"/>
      <c r="V129" s="43"/>
      <c r="W129" s="43"/>
      <c r="X129" s="27" t="e">
        <f t="shared" si="9"/>
        <v>#N/A</v>
      </c>
      <c r="Y129" s="30"/>
      <c r="Z129" s="58"/>
      <c r="AA129" s="58"/>
      <c r="AB129" s="58"/>
      <c r="AC129" s="58"/>
      <c r="AD129" s="58"/>
      <c r="AE129" s="58"/>
      <c r="AF129" s="57">
        <f t="shared" si="10"/>
        <v>0</v>
      </c>
      <c r="AG129" s="58"/>
      <c r="AH129" s="58"/>
      <c r="AI129" s="58"/>
      <c r="AJ129" s="57">
        <f t="shared" si="11"/>
        <v>0</v>
      </c>
      <c r="AK129" s="58"/>
      <c r="AL129" s="57">
        <f t="shared" si="12"/>
        <v>0</v>
      </c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</row>
    <row r="130" spans="1:49" s="44" customFormat="1" ht="12.75" hidden="1" customHeight="1" x14ac:dyDescent="0.3">
      <c r="A130" s="44">
        <v>80</v>
      </c>
      <c r="B130" s="28">
        <v>238</v>
      </c>
      <c r="C130" s="36" t="s">
        <v>12</v>
      </c>
      <c r="D130" s="36" t="s">
        <v>1069</v>
      </c>
      <c r="E130" s="36" t="s">
        <v>206</v>
      </c>
      <c r="F130" s="76">
        <v>44610683</v>
      </c>
      <c r="G130" s="36" t="s">
        <v>70</v>
      </c>
      <c r="H130" s="36" t="s">
        <v>393</v>
      </c>
      <c r="I130" s="36" t="s">
        <v>1186</v>
      </c>
      <c r="J130" s="38">
        <v>89</v>
      </c>
      <c r="K130" s="38">
        <v>146</v>
      </c>
      <c r="L130" s="38">
        <v>108</v>
      </c>
      <c r="M130" s="38">
        <v>38</v>
      </c>
      <c r="N130" s="38">
        <v>20</v>
      </c>
      <c r="O130" s="39">
        <v>0</v>
      </c>
      <c r="P130" s="40"/>
      <c r="Q130" s="40"/>
      <c r="R130" s="40"/>
      <c r="S130" s="41">
        <f t="shared" si="13"/>
        <v>146</v>
      </c>
      <c r="T130" s="42">
        <v>42261882</v>
      </c>
      <c r="U130" s="43"/>
      <c r="V130" s="43"/>
      <c r="W130" s="43"/>
      <c r="X130" s="27" t="e">
        <f t="shared" si="9"/>
        <v>#N/A</v>
      </c>
      <c r="Y130" s="30"/>
      <c r="Z130" s="58"/>
      <c r="AA130" s="58"/>
      <c r="AB130" s="58"/>
      <c r="AC130" s="58"/>
      <c r="AD130" s="58"/>
      <c r="AE130" s="58"/>
      <c r="AF130" s="57">
        <f t="shared" si="10"/>
        <v>0</v>
      </c>
      <c r="AG130" s="58"/>
      <c r="AH130" s="58"/>
      <c r="AI130" s="58"/>
      <c r="AJ130" s="57">
        <f t="shared" si="11"/>
        <v>0</v>
      </c>
      <c r="AK130" s="58"/>
      <c r="AL130" s="57">
        <f t="shared" si="12"/>
        <v>0</v>
      </c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</row>
    <row r="131" spans="1:49" s="44" customFormat="1" ht="12.75" hidden="1" customHeight="1" x14ac:dyDescent="0.3">
      <c r="B131" s="28">
        <v>239</v>
      </c>
      <c r="C131" s="36" t="s">
        <v>12</v>
      </c>
      <c r="D131" s="36" t="s">
        <v>1069</v>
      </c>
      <c r="E131" s="36" t="s">
        <v>206</v>
      </c>
      <c r="F131" s="26">
        <v>43385904</v>
      </c>
      <c r="G131" s="36" t="s">
        <v>35</v>
      </c>
      <c r="H131" s="36" t="s">
        <v>836</v>
      </c>
      <c r="I131" s="36" t="s">
        <v>1187</v>
      </c>
      <c r="J131" s="38">
        <v>90</v>
      </c>
      <c r="K131" s="38">
        <v>146</v>
      </c>
      <c r="L131" s="38">
        <v>102</v>
      </c>
      <c r="M131" s="38">
        <v>44</v>
      </c>
      <c r="N131" s="38">
        <v>19</v>
      </c>
      <c r="O131" s="39">
        <v>42.5</v>
      </c>
      <c r="P131" s="40"/>
      <c r="Q131" s="40"/>
      <c r="R131" s="40"/>
      <c r="S131" s="41">
        <f t="shared" si="13"/>
        <v>146</v>
      </c>
      <c r="T131" s="42">
        <v>4031283</v>
      </c>
      <c r="U131" s="43"/>
      <c r="V131" s="43"/>
      <c r="W131" s="43"/>
      <c r="X131" s="95">
        <v>155207</v>
      </c>
      <c r="Y131" s="30"/>
      <c r="Z131" s="58"/>
      <c r="AA131" s="58"/>
      <c r="AB131" s="58"/>
      <c r="AC131" s="58"/>
      <c r="AD131" s="58"/>
      <c r="AE131" s="58"/>
      <c r="AF131" s="57">
        <f t="shared" si="10"/>
        <v>0</v>
      </c>
      <c r="AG131" s="58"/>
      <c r="AH131" s="58"/>
      <c r="AI131" s="58"/>
      <c r="AJ131" s="57">
        <f t="shared" si="11"/>
        <v>0</v>
      </c>
      <c r="AK131" s="58"/>
      <c r="AL131" s="57">
        <f t="shared" si="12"/>
        <v>0</v>
      </c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</row>
    <row r="132" spans="1:49" s="44" customFormat="1" ht="12.75" hidden="1" customHeight="1" x14ac:dyDescent="0.3">
      <c r="B132" s="28">
        <v>240</v>
      </c>
      <c r="C132" s="36" t="s">
        <v>12</v>
      </c>
      <c r="D132" s="36" t="s">
        <v>1069</v>
      </c>
      <c r="E132" s="36" t="s">
        <v>206</v>
      </c>
      <c r="F132" s="76">
        <v>7763679</v>
      </c>
      <c r="G132" s="36" t="s">
        <v>83</v>
      </c>
      <c r="H132" s="36" t="s">
        <v>122</v>
      </c>
      <c r="I132" s="36" t="s">
        <v>418</v>
      </c>
      <c r="J132" s="38">
        <v>91</v>
      </c>
      <c r="K132" s="38">
        <v>146</v>
      </c>
      <c r="L132" s="38">
        <v>102</v>
      </c>
      <c r="M132" s="38">
        <v>44</v>
      </c>
      <c r="N132" s="38">
        <v>19</v>
      </c>
      <c r="O132" s="39">
        <v>0</v>
      </c>
      <c r="P132" s="40"/>
      <c r="Q132" s="40"/>
      <c r="R132" s="40"/>
      <c r="S132" s="41">
        <f t="shared" si="13"/>
        <v>146</v>
      </c>
      <c r="T132" s="42">
        <v>10151090</v>
      </c>
      <c r="U132" s="43"/>
      <c r="V132" s="43"/>
      <c r="W132" s="43"/>
      <c r="X132" s="27" t="e">
        <f t="shared" si="9"/>
        <v>#N/A</v>
      </c>
      <c r="Y132" s="30"/>
      <c r="Z132" s="58"/>
      <c r="AA132" s="58"/>
      <c r="AB132" s="58"/>
      <c r="AC132" s="58"/>
      <c r="AD132" s="58"/>
      <c r="AE132" s="58"/>
      <c r="AF132" s="57">
        <f t="shared" si="10"/>
        <v>0</v>
      </c>
      <c r="AG132" s="58"/>
      <c r="AH132" s="58"/>
      <c r="AI132" s="58"/>
      <c r="AJ132" s="57">
        <f t="shared" si="11"/>
        <v>0</v>
      </c>
      <c r="AK132" s="58"/>
      <c r="AL132" s="57">
        <f t="shared" si="12"/>
        <v>0</v>
      </c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</row>
    <row r="133" spans="1:49" s="44" customFormat="1" ht="12.75" hidden="1" customHeight="1" x14ac:dyDescent="0.3">
      <c r="B133" s="28">
        <v>241</v>
      </c>
      <c r="C133" s="36" t="s">
        <v>12</v>
      </c>
      <c r="D133" s="36" t="s">
        <v>1069</v>
      </c>
      <c r="E133" s="36" t="s">
        <v>206</v>
      </c>
      <c r="F133" s="26">
        <v>41531255</v>
      </c>
      <c r="G133" s="36" t="s">
        <v>588</v>
      </c>
      <c r="H133" s="36" t="s">
        <v>800</v>
      </c>
      <c r="I133" s="36" t="s">
        <v>424</v>
      </c>
      <c r="J133" s="38">
        <v>92</v>
      </c>
      <c r="K133" s="38">
        <v>145</v>
      </c>
      <c r="L133" s="38">
        <v>123</v>
      </c>
      <c r="M133" s="38">
        <v>22</v>
      </c>
      <c r="N133" s="38">
        <v>23</v>
      </c>
      <c r="O133" s="39">
        <v>32.5</v>
      </c>
      <c r="P133" s="40"/>
      <c r="Q133" s="40"/>
      <c r="R133" s="40"/>
      <c r="S133" s="41">
        <f t="shared" si="13"/>
        <v>145</v>
      </c>
      <c r="T133" s="42">
        <v>73115967</v>
      </c>
      <c r="U133" s="43"/>
      <c r="V133" s="43"/>
      <c r="W133" s="43"/>
      <c r="X133" s="95">
        <v>156579</v>
      </c>
      <c r="Y133" s="30"/>
      <c r="Z133" s="58"/>
      <c r="AA133" s="58"/>
      <c r="AB133" s="58"/>
      <c r="AC133" s="58"/>
      <c r="AD133" s="58"/>
      <c r="AE133" s="58"/>
      <c r="AF133" s="57">
        <f t="shared" si="10"/>
        <v>0</v>
      </c>
      <c r="AG133" s="58"/>
      <c r="AH133" s="58"/>
      <c r="AI133" s="58"/>
      <c r="AJ133" s="57">
        <f t="shared" si="11"/>
        <v>0</v>
      </c>
      <c r="AK133" s="58"/>
      <c r="AL133" s="57">
        <f t="shared" si="12"/>
        <v>0</v>
      </c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</row>
    <row r="134" spans="1:49" s="44" customFormat="1" ht="12.75" hidden="1" customHeight="1" x14ac:dyDescent="0.3">
      <c r="B134" s="28">
        <v>242</v>
      </c>
      <c r="C134" s="36" t="s">
        <v>12</v>
      </c>
      <c r="D134" s="36" t="s">
        <v>1069</v>
      </c>
      <c r="E134" s="36" t="s">
        <v>206</v>
      </c>
      <c r="F134" s="26">
        <v>4222183</v>
      </c>
      <c r="G134" s="36" t="s">
        <v>113</v>
      </c>
      <c r="H134" s="36" t="s">
        <v>492</v>
      </c>
      <c r="I134" s="36" t="s">
        <v>1188</v>
      </c>
      <c r="J134" s="38">
        <v>93</v>
      </c>
      <c r="K134" s="38">
        <v>145</v>
      </c>
      <c r="L134" s="38">
        <v>111</v>
      </c>
      <c r="M134" s="38">
        <v>34</v>
      </c>
      <c r="N134" s="38">
        <v>21</v>
      </c>
      <c r="O134" s="39">
        <v>50</v>
      </c>
      <c r="P134" s="40"/>
      <c r="Q134" s="40"/>
      <c r="R134" s="40"/>
      <c r="S134" s="41">
        <f t="shared" si="13"/>
        <v>145</v>
      </c>
      <c r="T134" s="42">
        <v>44084807</v>
      </c>
      <c r="U134" s="43"/>
      <c r="V134" s="43"/>
      <c r="W134" s="43"/>
      <c r="X134" s="27">
        <f t="shared" si="9"/>
        <v>153542</v>
      </c>
      <c r="Y134" s="30"/>
      <c r="Z134" s="58"/>
      <c r="AA134" s="58"/>
      <c r="AB134" s="58"/>
      <c r="AC134" s="58"/>
      <c r="AD134" s="58"/>
      <c r="AE134" s="58"/>
      <c r="AF134" s="57">
        <f t="shared" si="10"/>
        <v>0</v>
      </c>
      <c r="AG134" s="58"/>
      <c r="AH134" s="58"/>
      <c r="AI134" s="58"/>
      <c r="AJ134" s="57">
        <f t="shared" si="11"/>
        <v>0</v>
      </c>
      <c r="AK134" s="58"/>
      <c r="AL134" s="57">
        <f t="shared" si="12"/>
        <v>0</v>
      </c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</row>
    <row r="135" spans="1:49" s="44" customFormat="1" ht="12.75" hidden="1" customHeight="1" x14ac:dyDescent="0.3">
      <c r="B135" s="28">
        <v>243</v>
      </c>
      <c r="C135" s="36" t="s">
        <v>12</v>
      </c>
      <c r="D135" s="36" t="s">
        <v>1069</v>
      </c>
      <c r="E135" s="36" t="s">
        <v>206</v>
      </c>
      <c r="F135" s="26">
        <v>75436573</v>
      </c>
      <c r="G135" s="36" t="s">
        <v>538</v>
      </c>
      <c r="H135" s="36" t="s">
        <v>471</v>
      </c>
      <c r="I135" s="36" t="s">
        <v>1048</v>
      </c>
      <c r="J135" s="38">
        <v>94</v>
      </c>
      <c r="K135" s="38">
        <v>145</v>
      </c>
      <c r="L135" s="38">
        <v>111</v>
      </c>
      <c r="M135" s="38">
        <v>34</v>
      </c>
      <c r="N135" s="38">
        <v>21</v>
      </c>
      <c r="O135" s="39">
        <v>35</v>
      </c>
      <c r="P135" s="40"/>
      <c r="Q135" s="40"/>
      <c r="R135" s="40"/>
      <c r="S135" s="41">
        <f t="shared" si="13"/>
        <v>145</v>
      </c>
      <c r="T135" s="42">
        <v>47481564</v>
      </c>
      <c r="U135" s="43"/>
      <c r="V135" s="43"/>
      <c r="W135" s="43"/>
      <c r="X135" s="27">
        <f t="shared" ref="X135:X196" si="14">VLOOKUP(F135,sico_fecha4,2,FALSE)</f>
        <v>146405</v>
      </c>
      <c r="Y135" s="30"/>
      <c r="Z135" s="58"/>
      <c r="AA135" s="58"/>
      <c r="AB135" s="58"/>
      <c r="AC135" s="58"/>
      <c r="AD135" s="58"/>
      <c r="AE135" s="58"/>
      <c r="AF135" s="57">
        <f t="shared" si="10"/>
        <v>0</v>
      </c>
      <c r="AG135" s="58"/>
      <c r="AH135" s="58"/>
      <c r="AI135" s="58"/>
      <c r="AJ135" s="57">
        <f t="shared" si="11"/>
        <v>0</v>
      </c>
      <c r="AK135" s="58"/>
      <c r="AL135" s="57">
        <f t="shared" si="12"/>
        <v>0</v>
      </c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</row>
    <row r="136" spans="1:49" s="44" customFormat="1" ht="12.75" hidden="1" customHeight="1" x14ac:dyDescent="0.3">
      <c r="B136" s="28">
        <v>244</v>
      </c>
      <c r="C136" s="36" t="s">
        <v>12</v>
      </c>
      <c r="D136" s="36" t="s">
        <v>1069</v>
      </c>
      <c r="E136" s="36" t="s">
        <v>206</v>
      </c>
      <c r="F136" s="26">
        <v>10416531</v>
      </c>
      <c r="G136" s="36" t="s">
        <v>201</v>
      </c>
      <c r="H136" s="36" t="s">
        <v>786</v>
      </c>
      <c r="I136" s="36" t="s">
        <v>1189</v>
      </c>
      <c r="J136" s="38">
        <v>95</v>
      </c>
      <c r="K136" s="38">
        <v>145</v>
      </c>
      <c r="L136" s="38">
        <v>105</v>
      </c>
      <c r="M136" s="38">
        <v>40</v>
      </c>
      <c r="N136" s="38">
        <v>20</v>
      </c>
      <c r="O136" s="39">
        <v>25</v>
      </c>
      <c r="P136" s="40"/>
      <c r="Q136" s="40"/>
      <c r="R136" s="40"/>
      <c r="S136" s="41">
        <f t="shared" si="13"/>
        <v>145</v>
      </c>
      <c r="T136" s="42">
        <v>40110836</v>
      </c>
      <c r="U136" s="43"/>
      <c r="V136" s="43"/>
      <c r="W136" s="43"/>
      <c r="X136" s="95">
        <v>158405</v>
      </c>
      <c r="Y136" s="30"/>
      <c r="Z136" s="58"/>
      <c r="AA136" s="58"/>
      <c r="AB136" s="58"/>
      <c r="AC136" s="58"/>
      <c r="AD136" s="58"/>
      <c r="AE136" s="58"/>
      <c r="AF136" s="57">
        <f t="shared" si="10"/>
        <v>0</v>
      </c>
      <c r="AG136" s="58"/>
      <c r="AH136" s="58"/>
      <c r="AI136" s="58"/>
      <c r="AJ136" s="57">
        <f t="shared" si="11"/>
        <v>0</v>
      </c>
      <c r="AK136" s="58"/>
      <c r="AL136" s="57">
        <f t="shared" si="12"/>
        <v>0</v>
      </c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</row>
    <row r="137" spans="1:49" s="44" customFormat="1" ht="12.75" hidden="1" customHeight="1" x14ac:dyDescent="0.3">
      <c r="B137" s="28">
        <v>245</v>
      </c>
      <c r="C137" s="36" t="s">
        <v>12</v>
      </c>
      <c r="D137" s="36" t="s">
        <v>1069</v>
      </c>
      <c r="E137" s="36" t="s">
        <v>206</v>
      </c>
      <c r="F137" s="26">
        <v>10698812</v>
      </c>
      <c r="G137" s="36" t="s">
        <v>400</v>
      </c>
      <c r="H137" s="36" t="s">
        <v>220</v>
      </c>
      <c r="I137" s="36" t="s">
        <v>1190</v>
      </c>
      <c r="J137" s="38">
        <v>96</v>
      </c>
      <c r="K137" s="38">
        <v>145</v>
      </c>
      <c r="L137" s="38">
        <v>99</v>
      </c>
      <c r="M137" s="38">
        <v>46</v>
      </c>
      <c r="N137" s="38">
        <v>19</v>
      </c>
      <c r="O137" s="39">
        <v>50</v>
      </c>
      <c r="P137" s="40"/>
      <c r="Q137" s="40"/>
      <c r="R137" s="40"/>
      <c r="S137" s="41">
        <f t="shared" si="13"/>
        <v>145</v>
      </c>
      <c r="T137" s="42">
        <v>10148475</v>
      </c>
      <c r="U137" s="43"/>
      <c r="V137" s="43"/>
      <c r="W137" s="43"/>
      <c r="X137" s="95">
        <v>159551</v>
      </c>
      <c r="Y137" s="30"/>
      <c r="Z137" s="58"/>
      <c r="AA137" s="58"/>
      <c r="AB137" s="58"/>
      <c r="AC137" s="58"/>
      <c r="AD137" s="58"/>
      <c r="AE137" s="58"/>
      <c r="AF137" s="57">
        <f t="shared" si="10"/>
        <v>0</v>
      </c>
      <c r="AG137" s="58"/>
      <c r="AH137" s="58"/>
      <c r="AI137" s="58"/>
      <c r="AJ137" s="57">
        <f t="shared" si="11"/>
        <v>0</v>
      </c>
      <c r="AK137" s="58"/>
      <c r="AL137" s="57">
        <f t="shared" si="12"/>
        <v>0</v>
      </c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</row>
    <row r="138" spans="1:49" s="44" customFormat="1" ht="12.75" hidden="1" customHeight="1" x14ac:dyDescent="0.3">
      <c r="B138" s="28">
        <v>246</v>
      </c>
      <c r="C138" s="36" t="s">
        <v>12</v>
      </c>
      <c r="D138" s="36" t="s">
        <v>1069</v>
      </c>
      <c r="E138" s="36" t="s">
        <v>206</v>
      </c>
      <c r="F138" s="26">
        <v>72173798</v>
      </c>
      <c r="G138" s="36" t="s">
        <v>35</v>
      </c>
      <c r="H138" s="36" t="s">
        <v>202</v>
      </c>
      <c r="I138" s="36" t="s">
        <v>1191</v>
      </c>
      <c r="J138" s="38">
        <v>97</v>
      </c>
      <c r="K138" s="38">
        <v>145</v>
      </c>
      <c r="L138" s="38">
        <v>99</v>
      </c>
      <c r="M138" s="38">
        <v>46</v>
      </c>
      <c r="N138" s="38">
        <v>19</v>
      </c>
      <c r="O138" s="39">
        <v>45</v>
      </c>
      <c r="P138" s="40"/>
      <c r="Q138" s="40"/>
      <c r="R138" s="40"/>
      <c r="S138" s="41">
        <f t="shared" si="13"/>
        <v>145</v>
      </c>
      <c r="T138" s="42">
        <v>40696168</v>
      </c>
      <c r="U138" s="43"/>
      <c r="V138" s="43"/>
      <c r="W138" s="43"/>
      <c r="X138" s="95">
        <v>163060</v>
      </c>
      <c r="Y138" s="30"/>
      <c r="Z138" s="58"/>
      <c r="AA138" s="58"/>
      <c r="AB138" s="58"/>
      <c r="AC138" s="58"/>
      <c r="AD138" s="58"/>
      <c r="AE138" s="58"/>
      <c r="AF138" s="57">
        <f t="shared" si="10"/>
        <v>0</v>
      </c>
      <c r="AG138" s="58"/>
      <c r="AH138" s="58"/>
      <c r="AI138" s="58"/>
      <c r="AJ138" s="57">
        <f t="shared" si="11"/>
        <v>0</v>
      </c>
      <c r="AK138" s="58"/>
      <c r="AL138" s="57">
        <f t="shared" si="12"/>
        <v>0</v>
      </c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</row>
    <row r="139" spans="1:49" s="44" customFormat="1" ht="12.75" hidden="1" customHeight="1" x14ac:dyDescent="0.3">
      <c r="B139" s="28">
        <v>247</v>
      </c>
      <c r="C139" s="36" t="s">
        <v>12</v>
      </c>
      <c r="D139" s="36" t="s">
        <v>1069</v>
      </c>
      <c r="E139" s="36" t="s">
        <v>206</v>
      </c>
      <c r="F139" s="76">
        <v>42152484</v>
      </c>
      <c r="G139" s="36" t="s">
        <v>24</v>
      </c>
      <c r="H139" s="36" t="s">
        <v>55</v>
      </c>
      <c r="I139" s="36" t="s">
        <v>1192</v>
      </c>
      <c r="J139" s="38">
        <v>98</v>
      </c>
      <c r="K139" s="38">
        <v>145</v>
      </c>
      <c r="L139" s="38">
        <v>99</v>
      </c>
      <c r="M139" s="38">
        <v>46</v>
      </c>
      <c r="N139" s="38">
        <v>19</v>
      </c>
      <c r="O139" s="39">
        <v>0</v>
      </c>
      <c r="P139" s="40"/>
      <c r="Q139" s="40"/>
      <c r="R139" s="40"/>
      <c r="S139" s="41">
        <f t="shared" si="13"/>
        <v>145</v>
      </c>
      <c r="T139" s="42">
        <v>40130883</v>
      </c>
      <c r="U139" s="43"/>
      <c r="V139" s="43"/>
      <c r="W139" s="43"/>
      <c r="X139" s="27" t="e">
        <f t="shared" si="14"/>
        <v>#N/A</v>
      </c>
      <c r="Y139" s="30"/>
      <c r="Z139" s="58"/>
      <c r="AA139" s="58"/>
      <c r="AB139" s="58"/>
      <c r="AC139" s="58"/>
      <c r="AD139" s="58"/>
      <c r="AE139" s="58"/>
      <c r="AF139" s="57">
        <f t="shared" si="10"/>
        <v>0</v>
      </c>
      <c r="AG139" s="58"/>
      <c r="AH139" s="58"/>
      <c r="AI139" s="58"/>
      <c r="AJ139" s="57">
        <f t="shared" si="11"/>
        <v>0</v>
      </c>
      <c r="AK139" s="58"/>
      <c r="AL139" s="57">
        <f t="shared" si="12"/>
        <v>0</v>
      </c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</row>
    <row r="140" spans="1:49" s="44" customFormat="1" ht="12.75" hidden="1" customHeight="1" x14ac:dyDescent="0.3">
      <c r="A140" s="44">
        <v>90</v>
      </c>
      <c r="B140" s="28">
        <v>248</v>
      </c>
      <c r="C140" s="36" t="s">
        <v>12</v>
      </c>
      <c r="D140" s="36" t="s">
        <v>1069</v>
      </c>
      <c r="E140" s="36" t="s">
        <v>206</v>
      </c>
      <c r="F140" s="26">
        <v>40095532</v>
      </c>
      <c r="G140" s="36" t="s">
        <v>167</v>
      </c>
      <c r="H140" s="36" t="s">
        <v>22</v>
      </c>
      <c r="I140" s="36" t="s">
        <v>1193</v>
      </c>
      <c r="J140" s="38">
        <v>99</v>
      </c>
      <c r="K140" s="38">
        <v>144</v>
      </c>
      <c r="L140" s="38">
        <v>108</v>
      </c>
      <c r="M140" s="38">
        <v>36</v>
      </c>
      <c r="N140" s="38">
        <v>21</v>
      </c>
      <c r="O140" s="39">
        <v>50</v>
      </c>
      <c r="P140" s="40"/>
      <c r="Q140" s="40"/>
      <c r="R140" s="40"/>
      <c r="S140" s="41">
        <f t="shared" si="13"/>
        <v>144</v>
      </c>
      <c r="T140" s="46">
        <v>10591193</v>
      </c>
      <c r="U140" s="43"/>
      <c r="V140" s="43"/>
      <c r="W140" s="43"/>
      <c r="X140" s="95">
        <v>159732</v>
      </c>
      <c r="Y140" s="30"/>
      <c r="Z140" s="58"/>
      <c r="AA140" s="58"/>
      <c r="AB140" s="58"/>
      <c r="AC140" s="58"/>
      <c r="AD140" s="58"/>
      <c r="AE140" s="58"/>
      <c r="AF140" s="57">
        <f t="shared" si="10"/>
        <v>0</v>
      </c>
      <c r="AG140" s="58"/>
      <c r="AH140" s="58"/>
      <c r="AI140" s="58"/>
      <c r="AJ140" s="57">
        <f t="shared" si="11"/>
        <v>0</v>
      </c>
      <c r="AK140" s="58"/>
      <c r="AL140" s="57">
        <f t="shared" si="12"/>
        <v>0</v>
      </c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</row>
    <row r="141" spans="1:49" s="44" customFormat="1" ht="12.75" hidden="1" customHeight="1" x14ac:dyDescent="0.3">
      <c r="B141" s="28">
        <v>249</v>
      </c>
      <c r="C141" s="36" t="s">
        <v>12</v>
      </c>
      <c r="D141" s="36" t="s">
        <v>1069</v>
      </c>
      <c r="E141" s="36" t="s">
        <v>206</v>
      </c>
      <c r="F141" s="26">
        <v>71662435</v>
      </c>
      <c r="G141" s="36" t="s">
        <v>381</v>
      </c>
      <c r="H141" s="36" t="s">
        <v>706</v>
      </c>
      <c r="I141" s="36" t="s">
        <v>1194</v>
      </c>
      <c r="J141" s="38">
        <v>100</v>
      </c>
      <c r="K141" s="38">
        <v>144</v>
      </c>
      <c r="L141" s="38">
        <v>108</v>
      </c>
      <c r="M141" s="38">
        <v>36</v>
      </c>
      <c r="N141" s="38">
        <v>21</v>
      </c>
      <c r="O141" s="39">
        <v>37.5</v>
      </c>
      <c r="P141" s="40"/>
      <c r="Q141" s="40"/>
      <c r="R141" s="40"/>
      <c r="S141" s="41">
        <f t="shared" si="13"/>
        <v>144</v>
      </c>
      <c r="T141" s="47">
        <v>41715268</v>
      </c>
      <c r="U141" s="43"/>
      <c r="V141" s="43"/>
      <c r="W141" s="43"/>
      <c r="X141" s="95">
        <v>158552</v>
      </c>
      <c r="Y141" s="30"/>
      <c r="Z141" s="58"/>
      <c r="AA141" s="58"/>
      <c r="AB141" s="58"/>
      <c r="AC141" s="58"/>
      <c r="AD141" s="58"/>
      <c r="AE141" s="58"/>
      <c r="AF141" s="57">
        <f t="shared" si="10"/>
        <v>0</v>
      </c>
      <c r="AG141" s="58"/>
      <c r="AH141" s="58"/>
      <c r="AI141" s="58"/>
      <c r="AJ141" s="57">
        <f t="shared" si="11"/>
        <v>0</v>
      </c>
      <c r="AK141" s="58"/>
      <c r="AL141" s="57">
        <f t="shared" si="12"/>
        <v>0</v>
      </c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</row>
    <row r="142" spans="1:49" s="44" customFormat="1" ht="12.75" hidden="1" customHeight="1" x14ac:dyDescent="0.3">
      <c r="B142" s="28">
        <v>250</v>
      </c>
      <c r="C142" s="36" t="s">
        <v>12</v>
      </c>
      <c r="D142" s="36" t="s">
        <v>1069</v>
      </c>
      <c r="E142" s="36" t="s">
        <v>206</v>
      </c>
      <c r="F142" s="26">
        <v>7407374</v>
      </c>
      <c r="G142" s="36" t="s">
        <v>718</v>
      </c>
      <c r="H142" s="36" t="s">
        <v>248</v>
      </c>
      <c r="I142" s="36" t="s">
        <v>1195</v>
      </c>
      <c r="J142" s="38">
        <v>101</v>
      </c>
      <c r="K142" s="38">
        <v>144</v>
      </c>
      <c r="L142" s="38">
        <v>102</v>
      </c>
      <c r="M142" s="38">
        <v>42</v>
      </c>
      <c r="N142" s="38">
        <v>20</v>
      </c>
      <c r="O142" s="39">
        <v>20</v>
      </c>
      <c r="P142" s="40"/>
      <c r="Q142" s="40"/>
      <c r="R142" s="40"/>
      <c r="S142" s="41">
        <f t="shared" si="13"/>
        <v>144</v>
      </c>
      <c r="T142" s="46">
        <v>42399371</v>
      </c>
      <c r="U142" s="43"/>
      <c r="V142" s="43"/>
      <c r="W142" s="43"/>
      <c r="X142" s="95">
        <v>149183</v>
      </c>
      <c r="Y142" s="30"/>
      <c r="Z142" s="58"/>
      <c r="AA142" s="58"/>
      <c r="AB142" s="58"/>
      <c r="AC142" s="58"/>
      <c r="AD142" s="58"/>
      <c r="AE142" s="58"/>
      <c r="AF142" s="57">
        <f t="shared" si="10"/>
        <v>0</v>
      </c>
      <c r="AG142" s="58"/>
      <c r="AH142" s="58"/>
      <c r="AI142" s="58"/>
      <c r="AJ142" s="57">
        <f t="shared" si="11"/>
        <v>0</v>
      </c>
      <c r="AK142" s="58"/>
      <c r="AL142" s="57">
        <f t="shared" si="12"/>
        <v>0</v>
      </c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</row>
    <row r="143" spans="1:49" s="44" customFormat="1" ht="12.75" hidden="1" customHeight="1" x14ac:dyDescent="0.3">
      <c r="B143" s="28">
        <v>251</v>
      </c>
      <c r="C143" s="36" t="s">
        <v>12</v>
      </c>
      <c r="D143" s="36" t="s">
        <v>1069</v>
      </c>
      <c r="E143" s="36" t="s">
        <v>206</v>
      </c>
      <c r="F143" s="76">
        <v>9258291</v>
      </c>
      <c r="G143" s="36" t="s">
        <v>161</v>
      </c>
      <c r="H143" s="36" t="s">
        <v>1196</v>
      </c>
      <c r="I143" s="36" t="s">
        <v>1197</v>
      </c>
      <c r="J143" s="38">
        <v>102</v>
      </c>
      <c r="K143" s="38">
        <v>144</v>
      </c>
      <c r="L143" s="38">
        <v>102</v>
      </c>
      <c r="M143" s="38">
        <v>42</v>
      </c>
      <c r="N143" s="38">
        <v>20</v>
      </c>
      <c r="O143" s="39">
        <v>17.5</v>
      </c>
      <c r="P143" s="40"/>
      <c r="Q143" s="40"/>
      <c r="R143" s="40"/>
      <c r="S143" s="41">
        <f t="shared" si="13"/>
        <v>144</v>
      </c>
      <c r="T143" s="46">
        <v>43650684</v>
      </c>
      <c r="U143" s="43"/>
      <c r="V143" s="43"/>
      <c r="W143" s="43"/>
      <c r="X143" s="27" t="e">
        <f t="shared" si="14"/>
        <v>#N/A</v>
      </c>
      <c r="Y143" s="30"/>
      <c r="Z143" s="58"/>
      <c r="AA143" s="58"/>
      <c r="AB143" s="58"/>
      <c r="AC143" s="58"/>
      <c r="AD143" s="58"/>
      <c r="AE143" s="58"/>
      <c r="AF143" s="57">
        <f t="shared" si="10"/>
        <v>0</v>
      </c>
      <c r="AG143" s="58"/>
      <c r="AH143" s="58"/>
      <c r="AI143" s="58"/>
      <c r="AJ143" s="57">
        <f t="shared" si="11"/>
        <v>0</v>
      </c>
      <c r="AK143" s="58"/>
      <c r="AL143" s="57">
        <f t="shared" si="12"/>
        <v>0</v>
      </c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</row>
    <row r="144" spans="1:49" s="44" customFormat="1" ht="12.75" hidden="1" customHeight="1" x14ac:dyDescent="0.3">
      <c r="B144" s="28">
        <v>252</v>
      </c>
      <c r="C144" s="36" t="s">
        <v>12</v>
      </c>
      <c r="D144" s="36" t="s">
        <v>1069</v>
      </c>
      <c r="E144" s="36" t="s">
        <v>206</v>
      </c>
      <c r="F144" s="26">
        <v>43309620</v>
      </c>
      <c r="G144" s="36" t="s">
        <v>879</v>
      </c>
      <c r="H144" s="36" t="s">
        <v>385</v>
      </c>
      <c r="I144" s="36" t="s">
        <v>1198</v>
      </c>
      <c r="J144" s="38">
        <v>103</v>
      </c>
      <c r="K144" s="38">
        <v>142</v>
      </c>
      <c r="L144" s="38">
        <v>102</v>
      </c>
      <c r="M144" s="38">
        <v>40</v>
      </c>
      <c r="N144" s="38">
        <v>21</v>
      </c>
      <c r="O144" s="39">
        <v>50</v>
      </c>
      <c r="P144" s="40"/>
      <c r="Q144" s="40"/>
      <c r="R144" s="40"/>
      <c r="S144" s="41">
        <f t="shared" si="13"/>
        <v>142</v>
      </c>
      <c r="T144" s="46">
        <v>72846313</v>
      </c>
      <c r="U144" s="43"/>
      <c r="V144" s="43"/>
      <c r="W144" s="43"/>
      <c r="X144" s="95">
        <v>153972</v>
      </c>
      <c r="Y144" s="30"/>
      <c r="Z144" s="58"/>
      <c r="AA144" s="58"/>
      <c r="AB144" s="58"/>
      <c r="AC144" s="58"/>
      <c r="AD144" s="58"/>
      <c r="AE144" s="58"/>
      <c r="AF144" s="57">
        <f t="shared" si="10"/>
        <v>0</v>
      </c>
      <c r="AG144" s="58"/>
      <c r="AH144" s="58"/>
      <c r="AI144" s="58"/>
      <c r="AJ144" s="57">
        <f t="shared" si="11"/>
        <v>0</v>
      </c>
      <c r="AK144" s="58"/>
      <c r="AL144" s="57">
        <f t="shared" si="12"/>
        <v>0</v>
      </c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</row>
    <row r="145" spans="1:49" s="44" customFormat="1" ht="12.75" hidden="1" customHeight="1" x14ac:dyDescent="0.3">
      <c r="B145" s="28">
        <v>253</v>
      </c>
      <c r="C145" s="36" t="s">
        <v>12</v>
      </c>
      <c r="D145" s="36" t="s">
        <v>1069</v>
      </c>
      <c r="E145" s="36" t="s">
        <v>206</v>
      </c>
      <c r="F145" s="26">
        <v>44700268</v>
      </c>
      <c r="G145" s="36" t="s">
        <v>139</v>
      </c>
      <c r="H145" s="36" t="s">
        <v>1199</v>
      </c>
      <c r="I145" s="36" t="s">
        <v>591</v>
      </c>
      <c r="J145" s="38">
        <v>103</v>
      </c>
      <c r="K145" s="38">
        <v>142</v>
      </c>
      <c r="L145" s="38">
        <v>102</v>
      </c>
      <c r="M145" s="38">
        <v>40</v>
      </c>
      <c r="N145" s="38">
        <v>21</v>
      </c>
      <c r="O145" s="39">
        <v>50</v>
      </c>
      <c r="P145" s="40"/>
      <c r="Q145" s="40"/>
      <c r="R145" s="40"/>
      <c r="S145" s="41">
        <f t="shared" si="13"/>
        <v>142</v>
      </c>
      <c r="T145" s="46">
        <v>20116904</v>
      </c>
      <c r="U145" s="43"/>
      <c r="V145" s="43"/>
      <c r="W145" s="43"/>
      <c r="X145" s="95">
        <v>153180</v>
      </c>
      <c r="Y145" s="30"/>
      <c r="Z145" s="58"/>
      <c r="AA145" s="58"/>
      <c r="AB145" s="58"/>
      <c r="AC145" s="58"/>
      <c r="AD145" s="58"/>
      <c r="AE145" s="58"/>
      <c r="AF145" s="57">
        <f t="shared" si="10"/>
        <v>0</v>
      </c>
      <c r="AG145" s="58"/>
      <c r="AH145" s="58"/>
      <c r="AI145" s="58"/>
      <c r="AJ145" s="57">
        <f t="shared" si="11"/>
        <v>0</v>
      </c>
      <c r="AK145" s="58"/>
      <c r="AL145" s="57">
        <f t="shared" si="12"/>
        <v>0</v>
      </c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</row>
    <row r="146" spans="1:49" s="44" customFormat="1" ht="12.75" hidden="1" customHeight="1" x14ac:dyDescent="0.3">
      <c r="B146" s="28">
        <v>254</v>
      </c>
      <c r="C146" s="36" t="s">
        <v>12</v>
      </c>
      <c r="D146" s="36" t="s">
        <v>1069</v>
      </c>
      <c r="E146" s="36" t="s">
        <v>206</v>
      </c>
      <c r="F146" s="37">
        <v>40054839</v>
      </c>
      <c r="G146" s="70" t="s">
        <v>24</v>
      </c>
      <c r="H146" s="70" t="s">
        <v>57</v>
      </c>
      <c r="I146" s="70" t="s">
        <v>193</v>
      </c>
      <c r="J146" s="38">
        <v>105</v>
      </c>
      <c r="K146" s="38">
        <v>142</v>
      </c>
      <c r="L146" s="38">
        <v>102</v>
      </c>
      <c r="M146" s="38">
        <v>40</v>
      </c>
      <c r="N146" s="38">
        <v>21</v>
      </c>
      <c r="O146" s="39">
        <v>30</v>
      </c>
      <c r="P146" s="40"/>
      <c r="Q146" s="40"/>
      <c r="R146" s="40"/>
      <c r="S146" s="41">
        <f t="shared" si="13"/>
        <v>142</v>
      </c>
      <c r="T146" s="46">
        <v>43705348</v>
      </c>
      <c r="U146" s="43"/>
      <c r="V146" s="43"/>
      <c r="W146" s="43"/>
      <c r="X146" s="27" t="e">
        <f t="shared" si="14"/>
        <v>#N/A</v>
      </c>
      <c r="Y146" s="30"/>
      <c r="Z146" s="58"/>
      <c r="AA146" s="58"/>
      <c r="AB146" s="58"/>
      <c r="AC146" s="58"/>
      <c r="AD146" s="58"/>
      <c r="AE146" s="58"/>
      <c r="AF146" s="57">
        <f t="shared" si="10"/>
        <v>0</v>
      </c>
      <c r="AG146" s="58"/>
      <c r="AH146" s="58"/>
      <c r="AI146" s="58"/>
      <c r="AJ146" s="57">
        <f t="shared" si="11"/>
        <v>0</v>
      </c>
      <c r="AK146" s="58"/>
      <c r="AL146" s="57">
        <f t="shared" si="12"/>
        <v>0</v>
      </c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</row>
    <row r="147" spans="1:49" s="44" customFormat="1" ht="12.75" hidden="1" customHeight="1" x14ac:dyDescent="0.3">
      <c r="B147" s="28">
        <v>255</v>
      </c>
      <c r="C147" s="36" t="s">
        <v>12</v>
      </c>
      <c r="D147" s="36" t="s">
        <v>1069</v>
      </c>
      <c r="E147" s="36" t="s">
        <v>206</v>
      </c>
      <c r="F147" s="76">
        <v>76443624</v>
      </c>
      <c r="G147" s="36" t="s">
        <v>749</v>
      </c>
      <c r="H147" s="36" t="s">
        <v>1200</v>
      </c>
      <c r="I147" s="36" t="s">
        <v>1201</v>
      </c>
      <c r="J147" s="38">
        <v>106</v>
      </c>
      <c r="K147" s="38">
        <v>142</v>
      </c>
      <c r="L147" s="38">
        <v>102</v>
      </c>
      <c r="M147" s="38">
        <v>40</v>
      </c>
      <c r="N147" s="38">
        <v>21</v>
      </c>
      <c r="O147" s="39">
        <v>0</v>
      </c>
      <c r="P147" s="40"/>
      <c r="Q147" s="40"/>
      <c r="R147" s="40"/>
      <c r="S147" s="41">
        <f t="shared" si="13"/>
        <v>142</v>
      </c>
      <c r="T147" s="47">
        <v>74871561</v>
      </c>
      <c r="U147" s="43"/>
      <c r="V147" s="43"/>
      <c r="W147" s="43"/>
      <c r="X147" s="27" t="e">
        <f t="shared" si="14"/>
        <v>#N/A</v>
      </c>
      <c r="Y147" s="30"/>
      <c r="Z147" s="58"/>
      <c r="AA147" s="58"/>
      <c r="AB147" s="58"/>
      <c r="AC147" s="58"/>
      <c r="AD147" s="58"/>
      <c r="AE147" s="58"/>
      <c r="AF147" s="57">
        <f t="shared" si="10"/>
        <v>0</v>
      </c>
      <c r="AG147" s="58"/>
      <c r="AH147" s="58"/>
      <c r="AI147" s="58"/>
      <c r="AJ147" s="57">
        <f t="shared" si="11"/>
        <v>0</v>
      </c>
      <c r="AK147" s="58"/>
      <c r="AL147" s="57">
        <f t="shared" si="12"/>
        <v>0</v>
      </c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</row>
    <row r="148" spans="1:49" s="44" customFormat="1" ht="12.75" hidden="1" customHeight="1" x14ac:dyDescent="0.3">
      <c r="B148" s="28">
        <v>256</v>
      </c>
      <c r="C148" s="36" t="s">
        <v>12</v>
      </c>
      <c r="D148" s="36" t="s">
        <v>1069</v>
      </c>
      <c r="E148" s="36" t="s">
        <v>206</v>
      </c>
      <c r="F148" s="26">
        <v>40156709</v>
      </c>
      <c r="G148" s="36" t="s">
        <v>21</v>
      </c>
      <c r="H148" s="36" t="s">
        <v>197</v>
      </c>
      <c r="I148" s="36" t="s">
        <v>1202</v>
      </c>
      <c r="J148" s="38">
        <v>107</v>
      </c>
      <c r="K148" s="38">
        <v>141</v>
      </c>
      <c r="L148" s="38">
        <v>105</v>
      </c>
      <c r="M148" s="38">
        <v>36</v>
      </c>
      <c r="N148" s="38">
        <v>22</v>
      </c>
      <c r="O148" s="39">
        <v>50</v>
      </c>
      <c r="P148" s="40"/>
      <c r="Q148" s="40"/>
      <c r="R148" s="40"/>
      <c r="S148" s="41">
        <f t="shared" si="13"/>
        <v>141</v>
      </c>
      <c r="T148" s="45"/>
      <c r="U148" s="43"/>
      <c r="V148" s="43"/>
      <c r="W148" s="43" t="s">
        <v>5679</v>
      </c>
      <c r="X148" s="95">
        <v>166339</v>
      </c>
      <c r="Y148" s="30"/>
      <c r="Z148" s="58"/>
      <c r="AA148" s="58"/>
      <c r="AB148" s="58"/>
      <c r="AC148" s="58"/>
      <c r="AD148" s="58"/>
      <c r="AE148" s="58"/>
      <c r="AF148" s="57">
        <f t="shared" si="10"/>
        <v>0</v>
      </c>
      <c r="AG148" s="58"/>
      <c r="AH148" s="58"/>
      <c r="AI148" s="58"/>
      <c r="AJ148" s="57">
        <f t="shared" si="11"/>
        <v>0</v>
      </c>
      <c r="AK148" s="58"/>
      <c r="AL148" s="57">
        <f t="shared" si="12"/>
        <v>0</v>
      </c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</row>
    <row r="149" spans="1:49" s="44" customFormat="1" ht="12.75" hidden="1" customHeight="1" x14ac:dyDescent="0.3">
      <c r="B149" s="28">
        <v>257</v>
      </c>
      <c r="C149" s="36" t="s">
        <v>12</v>
      </c>
      <c r="D149" s="36" t="s">
        <v>1069</v>
      </c>
      <c r="E149" s="36" t="s">
        <v>206</v>
      </c>
      <c r="F149" s="26">
        <v>45994105</v>
      </c>
      <c r="G149" s="36" t="s">
        <v>950</v>
      </c>
      <c r="H149" s="36" t="s">
        <v>933</v>
      </c>
      <c r="I149" s="36" t="s">
        <v>1203</v>
      </c>
      <c r="J149" s="38">
        <v>108</v>
      </c>
      <c r="K149" s="38">
        <v>141</v>
      </c>
      <c r="L149" s="38">
        <v>105</v>
      </c>
      <c r="M149" s="38">
        <v>36</v>
      </c>
      <c r="N149" s="38">
        <v>22</v>
      </c>
      <c r="O149" s="39">
        <v>42.5</v>
      </c>
      <c r="P149" s="40"/>
      <c r="Q149" s="40"/>
      <c r="R149" s="40"/>
      <c r="S149" s="41">
        <f t="shared" si="13"/>
        <v>141</v>
      </c>
      <c r="T149" s="45"/>
      <c r="U149" s="43"/>
      <c r="V149" s="43"/>
      <c r="W149" s="43" t="s">
        <v>5679</v>
      </c>
      <c r="X149" s="27">
        <f t="shared" si="14"/>
        <v>2025.0152399999999</v>
      </c>
      <c r="Y149" s="30"/>
      <c r="Z149" s="58"/>
      <c r="AA149" s="58"/>
      <c r="AB149" s="58"/>
      <c r="AC149" s="58"/>
      <c r="AD149" s="58"/>
      <c r="AE149" s="58"/>
      <c r="AF149" s="57">
        <f t="shared" si="10"/>
        <v>0</v>
      </c>
      <c r="AG149" s="58"/>
      <c r="AH149" s="58"/>
      <c r="AI149" s="58"/>
      <c r="AJ149" s="57">
        <f t="shared" si="11"/>
        <v>0</v>
      </c>
      <c r="AK149" s="58"/>
      <c r="AL149" s="57">
        <f t="shared" si="12"/>
        <v>0</v>
      </c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</row>
    <row r="150" spans="1:49" s="44" customFormat="1" ht="12.75" hidden="1" customHeight="1" x14ac:dyDescent="0.3">
      <c r="A150" s="44">
        <v>100</v>
      </c>
      <c r="B150" s="28">
        <v>258</v>
      </c>
      <c r="C150" s="36" t="s">
        <v>12</v>
      </c>
      <c r="D150" s="36" t="s">
        <v>1069</v>
      </c>
      <c r="E150" s="36" t="s">
        <v>206</v>
      </c>
      <c r="F150" s="26">
        <v>44134799</v>
      </c>
      <c r="G150" s="36" t="s">
        <v>289</v>
      </c>
      <c r="H150" s="36" t="s">
        <v>57</v>
      </c>
      <c r="I150" s="36" t="s">
        <v>1204</v>
      </c>
      <c r="J150" s="38">
        <v>109</v>
      </c>
      <c r="K150" s="38">
        <v>141</v>
      </c>
      <c r="L150" s="38">
        <v>99</v>
      </c>
      <c r="M150" s="38">
        <v>42</v>
      </c>
      <c r="N150" s="38">
        <v>21</v>
      </c>
      <c r="O150" s="39">
        <v>30</v>
      </c>
      <c r="P150" s="40"/>
      <c r="Q150" s="40"/>
      <c r="R150" s="40"/>
      <c r="S150" s="41">
        <f t="shared" si="13"/>
        <v>141</v>
      </c>
      <c r="T150" s="45"/>
      <c r="U150" s="43"/>
      <c r="V150" s="43"/>
      <c r="W150" s="43" t="s">
        <v>5679</v>
      </c>
      <c r="X150" s="95">
        <v>165000</v>
      </c>
      <c r="Y150" s="30"/>
      <c r="Z150" s="58"/>
      <c r="AA150" s="58"/>
      <c r="AB150" s="58"/>
      <c r="AC150" s="58"/>
      <c r="AD150" s="58"/>
      <c r="AE150" s="58"/>
      <c r="AF150" s="57">
        <f t="shared" ref="AF150:AF213" si="15">+Z150+AA150+AB150+AC150+AD150+AE150</f>
        <v>0</v>
      </c>
      <c r="AG150" s="58"/>
      <c r="AH150" s="58"/>
      <c r="AI150" s="58"/>
      <c r="AJ150" s="57">
        <f t="shared" ref="AJ150:AJ213" si="16">AH150+AI150</f>
        <v>0</v>
      </c>
      <c r="AK150" s="58"/>
      <c r="AL150" s="57">
        <f t="shared" ref="AL150:AL213" si="17">AF150+AG150+AJ150+AK150</f>
        <v>0</v>
      </c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</row>
    <row r="151" spans="1:49" s="44" customFormat="1" ht="12.75" hidden="1" customHeight="1" x14ac:dyDescent="0.3">
      <c r="B151" s="28">
        <v>259</v>
      </c>
      <c r="C151" s="36" t="s">
        <v>12</v>
      </c>
      <c r="D151" s="36" t="s">
        <v>1069</v>
      </c>
      <c r="E151" s="36" t="s">
        <v>206</v>
      </c>
      <c r="F151" s="26">
        <v>46423000</v>
      </c>
      <c r="G151" s="36" t="s">
        <v>148</v>
      </c>
      <c r="H151" s="36" t="s">
        <v>580</v>
      </c>
      <c r="I151" s="36" t="s">
        <v>1205</v>
      </c>
      <c r="J151" s="38">
        <v>110</v>
      </c>
      <c r="K151" s="38">
        <v>141</v>
      </c>
      <c r="L151" s="38">
        <v>99</v>
      </c>
      <c r="M151" s="38">
        <v>42</v>
      </c>
      <c r="N151" s="38">
        <v>21</v>
      </c>
      <c r="O151" s="39">
        <v>25</v>
      </c>
      <c r="P151" s="40"/>
      <c r="Q151" s="40"/>
      <c r="R151" s="40"/>
      <c r="S151" s="41">
        <f t="shared" ref="S151:S214" si="18">K151+P151+Q151+R151</f>
        <v>141</v>
      </c>
      <c r="T151" s="45"/>
      <c r="U151" s="43"/>
      <c r="V151" s="43"/>
      <c r="W151" s="43"/>
      <c r="X151" s="27">
        <f t="shared" si="14"/>
        <v>153525</v>
      </c>
      <c r="Y151" s="30"/>
      <c r="Z151" s="58"/>
      <c r="AA151" s="58"/>
      <c r="AB151" s="58"/>
      <c r="AC151" s="58"/>
      <c r="AD151" s="58"/>
      <c r="AE151" s="58"/>
      <c r="AF151" s="57">
        <f t="shared" si="15"/>
        <v>0</v>
      </c>
      <c r="AG151" s="58"/>
      <c r="AH151" s="58"/>
      <c r="AI151" s="58"/>
      <c r="AJ151" s="57">
        <f t="shared" si="16"/>
        <v>0</v>
      </c>
      <c r="AK151" s="58"/>
      <c r="AL151" s="57">
        <f t="shared" si="17"/>
        <v>0</v>
      </c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</row>
    <row r="152" spans="1:49" s="44" customFormat="1" ht="12.75" hidden="1" customHeight="1" x14ac:dyDescent="0.3">
      <c r="B152" s="28">
        <v>260</v>
      </c>
      <c r="C152" s="36" t="s">
        <v>12</v>
      </c>
      <c r="D152" s="36" t="s">
        <v>1069</v>
      </c>
      <c r="E152" s="36" t="s">
        <v>206</v>
      </c>
      <c r="F152" s="76">
        <v>48701054</v>
      </c>
      <c r="G152" s="36" t="s">
        <v>1039</v>
      </c>
      <c r="H152" s="36" t="s">
        <v>69</v>
      </c>
      <c r="I152" s="36" t="s">
        <v>592</v>
      </c>
      <c r="J152" s="38">
        <v>111</v>
      </c>
      <c r="K152" s="38">
        <v>141</v>
      </c>
      <c r="L152" s="38">
        <v>99</v>
      </c>
      <c r="M152" s="38">
        <v>42</v>
      </c>
      <c r="N152" s="38">
        <v>21</v>
      </c>
      <c r="O152" s="39">
        <v>0</v>
      </c>
      <c r="P152" s="40"/>
      <c r="Q152" s="40"/>
      <c r="R152" s="40"/>
      <c r="S152" s="41">
        <f t="shared" si="18"/>
        <v>141</v>
      </c>
      <c r="T152" s="45"/>
      <c r="U152" s="43"/>
      <c r="V152" s="43"/>
      <c r="W152" s="43"/>
      <c r="X152" s="27" t="e">
        <f t="shared" si="14"/>
        <v>#N/A</v>
      </c>
      <c r="Y152" s="30"/>
      <c r="Z152" s="58"/>
      <c r="AA152" s="58"/>
      <c r="AB152" s="58"/>
      <c r="AC152" s="58"/>
      <c r="AD152" s="58"/>
      <c r="AE152" s="58"/>
      <c r="AF152" s="57">
        <f t="shared" si="15"/>
        <v>0</v>
      </c>
      <c r="AG152" s="58"/>
      <c r="AH152" s="58"/>
      <c r="AI152" s="58"/>
      <c r="AJ152" s="57">
        <f t="shared" si="16"/>
        <v>0</v>
      </c>
      <c r="AK152" s="58"/>
      <c r="AL152" s="57">
        <f t="shared" si="17"/>
        <v>0</v>
      </c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</row>
    <row r="153" spans="1:49" s="44" customFormat="1" ht="12.75" hidden="1" customHeight="1" x14ac:dyDescent="0.3">
      <c r="B153" s="28">
        <v>261</v>
      </c>
      <c r="C153" s="36" t="s">
        <v>12</v>
      </c>
      <c r="D153" s="36" t="s">
        <v>1069</v>
      </c>
      <c r="E153" s="36" t="s">
        <v>206</v>
      </c>
      <c r="F153" s="26">
        <v>41041161</v>
      </c>
      <c r="G153" s="36" t="s">
        <v>516</v>
      </c>
      <c r="H153" s="36" t="s">
        <v>362</v>
      </c>
      <c r="I153" s="36" t="s">
        <v>667</v>
      </c>
      <c r="J153" s="38">
        <v>112</v>
      </c>
      <c r="K153" s="38">
        <v>140</v>
      </c>
      <c r="L153" s="38">
        <v>102</v>
      </c>
      <c r="M153" s="38">
        <v>38</v>
      </c>
      <c r="N153" s="38">
        <v>22</v>
      </c>
      <c r="O153" s="39">
        <v>35</v>
      </c>
      <c r="P153" s="40"/>
      <c r="Q153" s="40"/>
      <c r="R153" s="40"/>
      <c r="S153" s="41">
        <f t="shared" si="18"/>
        <v>140</v>
      </c>
      <c r="T153" s="45"/>
      <c r="U153" s="43"/>
      <c r="V153" s="43"/>
      <c r="W153" s="43"/>
      <c r="X153" s="95">
        <v>140543</v>
      </c>
      <c r="Y153" s="30"/>
      <c r="Z153" s="58"/>
      <c r="AA153" s="58"/>
      <c r="AB153" s="58"/>
      <c r="AC153" s="58"/>
      <c r="AD153" s="58"/>
      <c r="AE153" s="58"/>
      <c r="AF153" s="57">
        <f t="shared" si="15"/>
        <v>0</v>
      </c>
      <c r="AG153" s="58"/>
      <c r="AH153" s="58"/>
      <c r="AI153" s="58"/>
      <c r="AJ153" s="57">
        <f t="shared" si="16"/>
        <v>0</v>
      </c>
      <c r="AK153" s="58"/>
      <c r="AL153" s="57">
        <f t="shared" si="17"/>
        <v>0</v>
      </c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</row>
    <row r="154" spans="1:49" s="44" customFormat="1" ht="12.75" hidden="1" customHeight="1" x14ac:dyDescent="0.3">
      <c r="B154" s="28">
        <v>262</v>
      </c>
      <c r="C154" s="36" t="s">
        <v>12</v>
      </c>
      <c r="D154" s="36" t="s">
        <v>1069</v>
      </c>
      <c r="E154" s="36" t="s">
        <v>206</v>
      </c>
      <c r="F154" s="26">
        <v>44520231</v>
      </c>
      <c r="G154" s="36" t="s">
        <v>21</v>
      </c>
      <c r="H154" s="36" t="s">
        <v>1206</v>
      </c>
      <c r="I154" s="36" t="s">
        <v>1207</v>
      </c>
      <c r="J154" s="38">
        <v>113</v>
      </c>
      <c r="K154" s="38">
        <v>140</v>
      </c>
      <c r="L154" s="38">
        <v>102</v>
      </c>
      <c r="M154" s="38">
        <v>38</v>
      </c>
      <c r="N154" s="38">
        <v>22</v>
      </c>
      <c r="O154" s="39">
        <v>27.5</v>
      </c>
      <c r="P154" s="40"/>
      <c r="Q154" s="40"/>
      <c r="R154" s="40"/>
      <c r="S154" s="41">
        <f t="shared" si="18"/>
        <v>140</v>
      </c>
      <c r="T154" s="45"/>
      <c r="U154" s="43"/>
      <c r="V154" s="43"/>
      <c r="W154" s="43"/>
      <c r="X154" s="27">
        <f t="shared" si="14"/>
        <v>152589</v>
      </c>
      <c r="Y154" s="30"/>
      <c r="Z154" s="58"/>
      <c r="AA154" s="58"/>
      <c r="AB154" s="58"/>
      <c r="AC154" s="58"/>
      <c r="AD154" s="58"/>
      <c r="AE154" s="58"/>
      <c r="AF154" s="57">
        <f t="shared" si="15"/>
        <v>0</v>
      </c>
      <c r="AG154" s="58"/>
      <c r="AH154" s="58"/>
      <c r="AI154" s="58"/>
      <c r="AJ154" s="57">
        <f t="shared" si="16"/>
        <v>0</v>
      </c>
      <c r="AK154" s="58"/>
      <c r="AL154" s="57">
        <f t="shared" si="17"/>
        <v>0</v>
      </c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</row>
    <row r="155" spans="1:49" s="44" customFormat="1" ht="12.75" hidden="1" customHeight="1" x14ac:dyDescent="0.3">
      <c r="B155" s="28">
        <v>263</v>
      </c>
      <c r="C155" s="36" t="s">
        <v>12</v>
      </c>
      <c r="D155" s="36" t="s">
        <v>1069</v>
      </c>
      <c r="E155" s="36" t="s">
        <v>206</v>
      </c>
      <c r="F155" s="26">
        <v>77506276</v>
      </c>
      <c r="G155" s="36" t="s">
        <v>540</v>
      </c>
      <c r="H155" s="36" t="s">
        <v>189</v>
      </c>
      <c r="I155" s="36" t="s">
        <v>1208</v>
      </c>
      <c r="J155" s="38">
        <v>114</v>
      </c>
      <c r="K155" s="38">
        <v>140</v>
      </c>
      <c r="L155" s="38">
        <v>96</v>
      </c>
      <c r="M155" s="38">
        <v>44</v>
      </c>
      <c r="N155" s="38">
        <v>21</v>
      </c>
      <c r="O155" s="39">
        <v>45</v>
      </c>
      <c r="P155" s="40"/>
      <c r="Q155" s="40"/>
      <c r="R155" s="40"/>
      <c r="S155" s="41">
        <f t="shared" si="18"/>
        <v>140</v>
      </c>
      <c r="T155" s="45"/>
      <c r="U155" s="43"/>
      <c r="V155" s="43"/>
      <c r="W155" s="43"/>
      <c r="X155" s="27">
        <f t="shared" si="14"/>
        <v>148051</v>
      </c>
      <c r="Y155" s="30"/>
      <c r="Z155" s="58"/>
      <c r="AA155" s="58"/>
      <c r="AB155" s="58"/>
      <c r="AC155" s="58"/>
      <c r="AD155" s="58"/>
      <c r="AE155" s="58"/>
      <c r="AF155" s="57">
        <f t="shared" si="15"/>
        <v>0</v>
      </c>
      <c r="AG155" s="58"/>
      <c r="AH155" s="58"/>
      <c r="AI155" s="58"/>
      <c r="AJ155" s="57">
        <f t="shared" si="16"/>
        <v>0</v>
      </c>
      <c r="AK155" s="58"/>
      <c r="AL155" s="57">
        <f t="shared" si="17"/>
        <v>0</v>
      </c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</row>
    <row r="156" spans="1:49" s="44" customFormat="1" ht="12.75" hidden="1" customHeight="1" x14ac:dyDescent="0.3">
      <c r="B156" s="28">
        <v>264</v>
      </c>
      <c r="C156" s="36" t="s">
        <v>12</v>
      </c>
      <c r="D156" s="36" t="s">
        <v>1069</v>
      </c>
      <c r="E156" s="36" t="s">
        <v>206</v>
      </c>
      <c r="F156" s="76">
        <v>43190628</v>
      </c>
      <c r="G156" s="36" t="s">
        <v>85</v>
      </c>
      <c r="H156" s="36" t="s">
        <v>1209</v>
      </c>
      <c r="I156" s="36" t="s">
        <v>1210</v>
      </c>
      <c r="J156" s="38">
        <v>115</v>
      </c>
      <c r="K156" s="38">
        <v>140</v>
      </c>
      <c r="L156" s="38">
        <v>96</v>
      </c>
      <c r="M156" s="38">
        <v>44</v>
      </c>
      <c r="N156" s="38">
        <v>21</v>
      </c>
      <c r="O156" s="39">
        <v>0</v>
      </c>
      <c r="P156" s="40"/>
      <c r="Q156" s="40"/>
      <c r="R156" s="40"/>
      <c r="S156" s="41">
        <f t="shared" si="18"/>
        <v>140</v>
      </c>
      <c r="T156" s="45"/>
      <c r="U156" s="43"/>
      <c r="V156" s="43"/>
      <c r="W156" s="43"/>
      <c r="X156" s="27" t="e">
        <f t="shared" si="14"/>
        <v>#N/A</v>
      </c>
      <c r="Y156" s="30"/>
      <c r="Z156" s="58"/>
      <c r="AA156" s="58"/>
      <c r="AB156" s="58"/>
      <c r="AC156" s="58"/>
      <c r="AD156" s="58"/>
      <c r="AE156" s="58"/>
      <c r="AF156" s="57">
        <f t="shared" si="15"/>
        <v>0</v>
      </c>
      <c r="AG156" s="58"/>
      <c r="AH156" s="58"/>
      <c r="AI156" s="58"/>
      <c r="AJ156" s="57">
        <f t="shared" si="16"/>
        <v>0</v>
      </c>
      <c r="AK156" s="58"/>
      <c r="AL156" s="57">
        <f t="shared" si="17"/>
        <v>0</v>
      </c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</row>
    <row r="157" spans="1:49" s="44" customFormat="1" ht="12.75" hidden="1" customHeight="1" x14ac:dyDescent="0.3">
      <c r="B157" s="28">
        <v>265</v>
      </c>
      <c r="C157" s="36" t="s">
        <v>12</v>
      </c>
      <c r="D157" s="36" t="s">
        <v>1069</v>
      </c>
      <c r="E157" s="36" t="s">
        <v>206</v>
      </c>
      <c r="F157" s="26">
        <v>44783016</v>
      </c>
      <c r="G157" s="36" t="s">
        <v>120</v>
      </c>
      <c r="H157" s="36" t="s">
        <v>53</v>
      </c>
      <c r="I157" s="36" t="s">
        <v>1211</v>
      </c>
      <c r="J157" s="38">
        <v>116</v>
      </c>
      <c r="K157" s="38">
        <v>139</v>
      </c>
      <c r="L157" s="38">
        <v>111</v>
      </c>
      <c r="M157" s="38">
        <v>28</v>
      </c>
      <c r="N157" s="38">
        <v>24</v>
      </c>
      <c r="O157" s="39">
        <v>45</v>
      </c>
      <c r="P157" s="40"/>
      <c r="Q157" s="40"/>
      <c r="R157" s="40"/>
      <c r="S157" s="41">
        <f t="shared" si="18"/>
        <v>139</v>
      </c>
      <c r="T157" s="45"/>
      <c r="U157" s="43"/>
      <c r="V157" s="43"/>
      <c r="W157" s="43"/>
      <c r="X157" s="95">
        <v>159523</v>
      </c>
      <c r="Y157" s="30"/>
      <c r="Z157" s="58"/>
      <c r="AA157" s="58"/>
      <c r="AB157" s="58"/>
      <c r="AC157" s="58"/>
      <c r="AD157" s="58"/>
      <c r="AE157" s="58"/>
      <c r="AF157" s="57">
        <f t="shared" si="15"/>
        <v>0</v>
      </c>
      <c r="AG157" s="58"/>
      <c r="AH157" s="58"/>
      <c r="AI157" s="58"/>
      <c r="AJ157" s="57">
        <f t="shared" si="16"/>
        <v>0</v>
      </c>
      <c r="AK157" s="58"/>
      <c r="AL157" s="57">
        <f t="shared" si="17"/>
        <v>0</v>
      </c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</row>
    <row r="158" spans="1:49" s="44" customFormat="1" ht="12.75" hidden="1" customHeight="1" x14ac:dyDescent="0.3">
      <c r="B158" s="28">
        <v>266</v>
      </c>
      <c r="C158" s="36" t="s">
        <v>12</v>
      </c>
      <c r="D158" s="36" t="s">
        <v>1069</v>
      </c>
      <c r="E158" s="36" t="s">
        <v>206</v>
      </c>
      <c r="F158" s="26">
        <v>76217122</v>
      </c>
      <c r="G158" s="36" t="s">
        <v>20</v>
      </c>
      <c r="H158" s="36" t="s">
        <v>168</v>
      </c>
      <c r="I158" s="36" t="s">
        <v>1212</v>
      </c>
      <c r="J158" s="38">
        <v>116</v>
      </c>
      <c r="K158" s="38">
        <v>139</v>
      </c>
      <c r="L158" s="38">
        <v>111</v>
      </c>
      <c r="M158" s="38">
        <v>28</v>
      </c>
      <c r="N158" s="38">
        <v>24</v>
      </c>
      <c r="O158" s="39">
        <v>45</v>
      </c>
      <c r="P158" s="40"/>
      <c r="Q158" s="40"/>
      <c r="R158" s="40"/>
      <c r="S158" s="41">
        <f t="shared" si="18"/>
        <v>139</v>
      </c>
      <c r="T158" s="45"/>
      <c r="U158" s="43"/>
      <c r="V158" s="43"/>
      <c r="W158" s="43" t="s">
        <v>5679</v>
      </c>
      <c r="X158" s="95">
        <v>155716</v>
      </c>
      <c r="Y158" s="30"/>
      <c r="Z158" s="58"/>
      <c r="AA158" s="58"/>
      <c r="AB158" s="58"/>
      <c r="AC158" s="58"/>
      <c r="AD158" s="58"/>
      <c r="AE158" s="58"/>
      <c r="AF158" s="57">
        <f t="shared" si="15"/>
        <v>0</v>
      </c>
      <c r="AG158" s="58"/>
      <c r="AH158" s="58"/>
      <c r="AI158" s="58"/>
      <c r="AJ158" s="57">
        <f t="shared" si="16"/>
        <v>0</v>
      </c>
      <c r="AK158" s="58"/>
      <c r="AL158" s="57">
        <f t="shared" si="17"/>
        <v>0</v>
      </c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</row>
    <row r="159" spans="1:49" s="44" customFormat="1" ht="12.75" hidden="1" customHeight="1" x14ac:dyDescent="0.3">
      <c r="B159" s="28">
        <v>267</v>
      </c>
      <c r="C159" s="36" t="s">
        <v>12</v>
      </c>
      <c r="D159" s="36" t="s">
        <v>1069</v>
      </c>
      <c r="E159" s="36" t="s">
        <v>206</v>
      </c>
      <c r="F159" s="26">
        <v>46927823</v>
      </c>
      <c r="G159" s="36" t="s">
        <v>197</v>
      </c>
      <c r="H159" s="36" t="s">
        <v>461</v>
      </c>
      <c r="I159" s="36" t="s">
        <v>1213</v>
      </c>
      <c r="J159" s="38">
        <v>118</v>
      </c>
      <c r="K159" s="38">
        <v>139</v>
      </c>
      <c r="L159" s="38">
        <v>105</v>
      </c>
      <c r="M159" s="38">
        <v>34</v>
      </c>
      <c r="N159" s="38">
        <v>23</v>
      </c>
      <c r="O159" s="39">
        <v>50</v>
      </c>
      <c r="P159" s="40"/>
      <c r="Q159" s="40"/>
      <c r="R159" s="40"/>
      <c r="S159" s="41">
        <f t="shared" si="18"/>
        <v>139</v>
      </c>
      <c r="T159" s="45"/>
      <c r="U159" s="43"/>
      <c r="V159" s="43"/>
      <c r="W159" s="43"/>
      <c r="X159" s="95">
        <v>157083</v>
      </c>
      <c r="Y159" s="30"/>
      <c r="Z159" s="58"/>
      <c r="AA159" s="58"/>
      <c r="AB159" s="58"/>
      <c r="AC159" s="58"/>
      <c r="AD159" s="58"/>
      <c r="AE159" s="58"/>
      <c r="AF159" s="57">
        <f t="shared" si="15"/>
        <v>0</v>
      </c>
      <c r="AG159" s="58"/>
      <c r="AH159" s="58"/>
      <c r="AI159" s="58"/>
      <c r="AJ159" s="57">
        <f t="shared" si="16"/>
        <v>0</v>
      </c>
      <c r="AK159" s="58"/>
      <c r="AL159" s="57">
        <f t="shared" si="17"/>
        <v>0</v>
      </c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</row>
    <row r="160" spans="1:49" s="44" customFormat="1" ht="12.75" hidden="1" customHeight="1" x14ac:dyDescent="0.3">
      <c r="A160" s="44">
        <v>110</v>
      </c>
      <c r="B160" s="28">
        <v>268</v>
      </c>
      <c r="C160" s="36" t="s">
        <v>12</v>
      </c>
      <c r="D160" s="36" t="s">
        <v>1069</v>
      </c>
      <c r="E160" s="36" t="s">
        <v>206</v>
      </c>
      <c r="F160" s="26">
        <v>9830691</v>
      </c>
      <c r="G160" s="36" t="s">
        <v>626</v>
      </c>
      <c r="H160" s="36" t="s">
        <v>23</v>
      </c>
      <c r="I160" s="36" t="s">
        <v>317</v>
      </c>
      <c r="J160" s="38">
        <v>119</v>
      </c>
      <c r="K160" s="38">
        <v>139</v>
      </c>
      <c r="L160" s="38">
        <v>105</v>
      </c>
      <c r="M160" s="38">
        <v>34</v>
      </c>
      <c r="N160" s="38">
        <v>23</v>
      </c>
      <c r="O160" s="39">
        <v>45</v>
      </c>
      <c r="P160" s="40"/>
      <c r="Q160" s="40"/>
      <c r="R160" s="40"/>
      <c r="S160" s="41">
        <f t="shared" si="18"/>
        <v>139</v>
      </c>
      <c r="T160" s="45"/>
      <c r="U160" s="43"/>
      <c r="V160" s="43"/>
      <c r="W160" s="43" t="s">
        <v>5679</v>
      </c>
      <c r="X160" s="95">
        <v>163872</v>
      </c>
      <c r="Y160" s="30"/>
      <c r="Z160" s="58"/>
      <c r="AA160" s="58"/>
      <c r="AB160" s="58"/>
      <c r="AC160" s="58"/>
      <c r="AD160" s="58"/>
      <c r="AE160" s="58"/>
      <c r="AF160" s="57">
        <f t="shared" si="15"/>
        <v>0</v>
      </c>
      <c r="AG160" s="58"/>
      <c r="AH160" s="58"/>
      <c r="AI160" s="58"/>
      <c r="AJ160" s="57">
        <f t="shared" si="16"/>
        <v>0</v>
      </c>
      <c r="AK160" s="58"/>
      <c r="AL160" s="57">
        <f t="shared" si="17"/>
        <v>0</v>
      </c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</row>
    <row r="161" spans="1:49" s="44" customFormat="1" ht="12.75" hidden="1" customHeight="1" x14ac:dyDescent="0.3">
      <c r="B161" s="28">
        <v>269</v>
      </c>
      <c r="C161" s="36" t="s">
        <v>12</v>
      </c>
      <c r="D161" s="36" t="s">
        <v>1069</v>
      </c>
      <c r="E161" s="36" t="s">
        <v>206</v>
      </c>
      <c r="F161" s="37">
        <v>10861449</v>
      </c>
      <c r="G161" s="70" t="s">
        <v>311</v>
      </c>
      <c r="H161" s="70" t="s">
        <v>577</v>
      </c>
      <c r="I161" s="70" t="s">
        <v>1214</v>
      </c>
      <c r="J161" s="38">
        <v>119</v>
      </c>
      <c r="K161" s="38">
        <v>139</v>
      </c>
      <c r="L161" s="38">
        <v>105</v>
      </c>
      <c r="M161" s="38">
        <v>34</v>
      </c>
      <c r="N161" s="38">
        <v>23</v>
      </c>
      <c r="O161" s="39">
        <v>45</v>
      </c>
      <c r="P161" s="40"/>
      <c r="Q161" s="40"/>
      <c r="R161" s="40"/>
      <c r="S161" s="41">
        <f t="shared" si="18"/>
        <v>139</v>
      </c>
      <c r="T161" s="45"/>
      <c r="U161" s="43"/>
      <c r="V161" s="43"/>
      <c r="W161" s="43"/>
      <c r="X161" s="27" t="e">
        <f t="shared" si="14"/>
        <v>#N/A</v>
      </c>
      <c r="Y161" s="30"/>
      <c r="Z161" s="58"/>
      <c r="AA161" s="58"/>
      <c r="AB161" s="58"/>
      <c r="AC161" s="58"/>
      <c r="AD161" s="58"/>
      <c r="AE161" s="58"/>
      <c r="AF161" s="57">
        <f t="shared" si="15"/>
        <v>0</v>
      </c>
      <c r="AG161" s="58"/>
      <c r="AH161" s="58"/>
      <c r="AI161" s="58"/>
      <c r="AJ161" s="57">
        <f t="shared" si="16"/>
        <v>0</v>
      </c>
      <c r="AK161" s="58"/>
      <c r="AL161" s="57">
        <f t="shared" si="17"/>
        <v>0</v>
      </c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</row>
    <row r="162" spans="1:49" s="44" customFormat="1" ht="12.75" hidden="1" customHeight="1" x14ac:dyDescent="0.3">
      <c r="B162" s="28">
        <v>270</v>
      </c>
      <c r="C162" s="36" t="s">
        <v>12</v>
      </c>
      <c r="D162" s="36" t="s">
        <v>1069</v>
      </c>
      <c r="E162" s="36" t="s">
        <v>206</v>
      </c>
      <c r="F162" s="76">
        <v>31652794</v>
      </c>
      <c r="G162" s="36" t="s">
        <v>775</v>
      </c>
      <c r="H162" s="36" t="s">
        <v>1005</v>
      </c>
      <c r="I162" s="36" t="s">
        <v>1215</v>
      </c>
      <c r="J162" s="38">
        <v>121</v>
      </c>
      <c r="K162" s="38">
        <v>139</v>
      </c>
      <c r="L162" s="38">
        <v>105</v>
      </c>
      <c r="M162" s="38">
        <v>34</v>
      </c>
      <c r="N162" s="38">
        <v>23</v>
      </c>
      <c r="O162" s="39">
        <v>40</v>
      </c>
      <c r="P162" s="40"/>
      <c r="Q162" s="40"/>
      <c r="R162" s="40"/>
      <c r="S162" s="41">
        <f t="shared" si="18"/>
        <v>139</v>
      </c>
      <c r="T162" s="45"/>
      <c r="U162" s="43"/>
      <c r="V162" s="43"/>
      <c r="W162" s="43"/>
      <c r="X162" s="27">
        <f t="shared" si="14"/>
        <v>2025015012</v>
      </c>
      <c r="Y162" s="30"/>
      <c r="Z162" s="58"/>
      <c r="AA162" s="58"/>
      <c r="AB162" s="58"/>
      <c r="AC162" s="58"/>
      <c r="AD162" s="58"/>
      <c r="AE162" s="58"/>
      <c r="AF162" s="57">
        <f t="shared" si="15"/>
        <v>0</v>
      </c>
      <c r="AG162" s="58"/>
      <c r="AH162" s="58"/>
      <c r="AI162" s="58"/>
      <c r="AJ162" s="57">
        <f t="shared" si="16"/>
        <v>0</v>
      </c>
      <c r="AK162" s="58"/>
      <c r="AL162" s="57">
        <f t="shared" si="17"/>
        <v>0</v>
      </c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</row>
    <row r="163" spans="1:49" s="44" customFormat="1" ht="12.75" hidden="1" customHeight="1" x14ac:dyDescent="0.3">
      <c r="B163" s="28">
        <v>271</v>
      </c>
      <c r="C163" s="36" t="s">
        <v>12</v>
      </c>
      <c r="D163" s="36" t="s">
        <v>1069</v>
      </c>
      <c r="E163" s="36" t="s">
        <v>206</v>
      </c>
      <c r="F163" s="26">
        <v>72534900</v>
      </c>
      <c r="G163" s="36" t="s">
        <v>862</v>
      </c>
      <c r="H163" s="36" t="s">
        <v>479</v>
      </c>
      <c r="I163" s="36" t="s">
        <v>1216</v>
      </c>
      <c r="J163" s="38">
        <v>122</v>
      </c>
      <c r="K163" s="38">
        <v>139</v>
      </c>
      <c r="L163" s="38">
        <v>99</v>
      </c>
      <c r="M163" s="38">
        <v>40</v>
      </c>
      <c r="N163" s="38">
        <v>22</v>
      </c>
      <c r="O163" s="39">
        <v>45</v>
      </c>
      <c r="P163" s="40"/>
      <c r="Q163" s="40"/>
      <c r="R163" s="40"/>
      <c r="S163" s="41">
        <f t="shared" si="18"/>
        <v>139</v>
      </c>
      <c r="T163" s="45"/>
      <c r="U163" s="43"/>
      <c r="V163" s="43"/>
      <c r="W163" s="43"/>
      <c r="X163" s="27">
        <f t="shared" si="14"/>
        <v>146633</v>
      </c>
      <c r="Y163" s="30"/>
      <c r="Z163" s="58"/>
      <c r="AA163" s="58"/>
      <c r="AB163" s="58"/>
      <c r="AC163" s="58"/>
      <c r="AD163" s="58"/>
      <c r="AE163" s="58"/>
      <c r="AF163" s="57">
        <f t="shared" si="15"/>
        <v>0</v>
      </c>
      <c r="AG163" s="58"/>
      <c r="AH163" s="58"/>
      <c r="AI163" s="58"/>
      <c r="AJ163" s="57">
        <f t="shared" si="16"/>
        <v>0</v>
      </c>
      <c r="AK163" s="58"/>
      <c r="AL163" s="57">
        <f t="shared" si="17"/>
        <v>0</v>
      </c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</row>
    <row r="164" spans="1:49" s="44" customFormat="1" ht="12.75" hidden="1" customHeight="1" x14ac:dyDescent="0.3">
      <c r="B164" s="28">
        <v>272</v>
      </c>
      <c r="C164" s="36" t="s">
        <v>12</v>
      </c>
      <c r="D164" s="36" t="s">
        <v>1069</v>
      </c>
      <c r="E164" s="36" t="s">
        <v>206</v>
      </c>
      <c r="F164" s="26">
        <v>42326899</v>
      </c>
      <c r="G164" s="36" t="s">
        <v>32</v>
      </c>
      <c r="H164" s="36" t="s">
        <v>407</v>
      </c>
      <c r="I164" s="36" t="s">
        <v>1217</v>
      </c>
      <c r="J164" s="38">
        <v>123</v>
      </c>
      <c r="K164" s="38">
        <v>139</v>
      </c>
      <c r="L164" s="38">
        <v>99</v>
      </c>
      <c r="M164" s="38">
        <v>40</v>
      </c>
      <c r="N164" s="38">
        <v>22</v>
      </c>
      <c r="O164" s="39">
        <v>42.5</v>
      </c>
      <c r="P164" s="40"/>
      <c r="Q164" s="40"/>
      <c r="R164" s="40"/>
      <c r="S164" s="41">
        <f t="shared" si="18"/>
        <v>139</v>
      </c>
      <c r="T164" s="45"/>
      <c r="U164" s="43"/>
      <c r="V164" s="43"/>
      <c r="W164" s="43"/>
      <c r="X164" s="95">
        <v>157642</v>
      </c>
      <c r="Y164" s="30"/>
      <c r="Z164" s="58"/>
      <c r="AA164" s="58"/>
      <c r="AB164" s="58"/>
      <c r="AC164" s="58"/>
      <c r="AD164" s="58"/>
      <c r="AE164" s="58"/>
      <c r="AF164" s="57">
        <f t="shared" si="15"/>
        <v>0</v>
      </c>
      <c r="AG164" s="58"/>
      <c r="AH164" s="58"/>
      <c r="AI164" s="58"/>
      <c r="AJ164" s="57">
        <f t="shared" si="16"/>
        <v>0</v>
      </c>
      <c r="AK164" s="58"/>
      <c r="AL164" s="57">
        <f t="shared" si="17"/>
        <v>0</v>
      </c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</row>
    <row r="165" spans="1:49" s="44" customFormat="1" ht="12.75" hidden="1" customHeight="1" x14ac:dyDescent="0.3">
      <c r="B165" s="28">
        <v>273</v>
      </c>
      <c r="C165" s="36" t="s">
        <v>12</v>
      </c>
      <c r="D165" s="36" t="s">
        <v>1069</v>
      </c>
      <c r="E165" s="36" t="s">
        <v>206</v>
      </c>
      <c r="F165" s="26">
        <v>41331723</v>
      </c>
      <c r="G165" s="36" t="s">
        <v>124</v>
      </c>
      <c r="H165" s="36" t="s">
        <v>1218</v>
      </c>
      <c r="I165" s="36" t="s">
        <v>1219</v>
      </c>
      <c r="J165" s="38">
        <v>124</v>
      </c>
      <c r="K165" s="38">
        <v>139</v>
      </c>
      <c r="L165" s="38">
        <v>99</v>
      </c>
      <c r="M165" s="38">
        <v>40</v>
      </c>
      <c r="N165" s="38">
        <v>22</v>
      </c>
      <c r="O165" s="39">
        <v>40</v>
      </c>
      <c r="P165" s="40"/>
      <c r="Q165" s="40"/>
      <c r="R165" s="40"/>
      <c r="S165" s="41">
        <f t="shared" si="18"/>
        <v>139</v>
      </c>
      <c r="T165" s="45"/>
      <c r="U165" s="43"/>
      <c r="V165" s="43"/>
      <c r="W165" s="43"/>
      <c r="X165" s="27">
        <f t="shared" si="14"/>
        <v>148203</v>
      </c>
      <c r="Y165" s="30"/>
      <c r="Z165" s="58"/>
      <c r="AA165" s="58"/>
      <c r="AB165" s="58"/>
      <c r="AC165" s="58"/>
      <c r="AD165" s="58"/>
      <c r="AE165" s="58"/>
      <c r="AF165" s="57">
        <f t="shared" si="15"/>
        <v>0</v>
      </c>
      <c r="AG165" s="58"/>
      <c r="AH165" s="58"/>
      <c r="AI165" s="58"/>
      <c r="AJ165" s="57">
        <f t="shared" si="16"/>
        <v>0</v>
      </c>
      <c r="AK165" s="58"/>
      <c r="AL165" s="57">
        <f t="shared" si="17"/>
        <v>0</v>
      </c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</row>
    <row r="166" spans="1:49" s="44" customFormat="1" ht="12.75" hidden="1" customHeight="1" x14ac:dyDescent="0.3">
      <c r="B166" s="28">
        <v>274</v>
      </c>
      <c r="C166" s="36" t="s">
        <v>12</v>
      </c>
      <c r="D166" s="36" t="s">
        <v>1069</v>
      </c>
      <c r="E166" s="36" t="s">
        <v>206</v>
      </c>
      <c r="F166" s="76">
        <v>43060750</v>
      </c>
      <c r="G166" s="36" t="s">
        <v>223</v>
      </c>
      <c r="H166" s="36" t="s">
        <v>164</v>
      </c>
      <c r="I166" s="36" t="s">
        <v>1220</v>
      </c>
      <c r="J166" s="38">
        <v>125</v>
      </c>
      <c r="K166" s="38">
        <v>139</v>
      </c>
      <c r="L166" s="38">
        <v>93</v>
      </c>
      <c r="M166" s="38">
        <v>46</v>
      </c>
      <c r="N166" s="38">
        <v>21</v>
      </c>
      <c r="O166" s="39">
        <v>0</v>
      </c>
      <c r="P166" s="40"/>
      <c r="Q166" s="40"/>
      <c r="R166" s="40"/>
      <c r="S166" s="41">
        <f t="shared" si="18"/>
        <v>139</v>
      </c>
      <c r="T166" s="45"/>
      <c r="U166" s="43"/>
      <c r="V166" s="43"/>
      <c r="W166" s="43"/>
      <c r="X166" s="27" t="e">
        <f t="shared" si="14"/>
        <v>#N/A</v>
      </c>
      <c r="Y166" s="30"/>
      <c r="Z166" s="58"/>
      <c r="AA166" s="58"/>
      <c r="AB166" s="58"/>
      <c r="AC166" s="58"/>
      <c r="AD166" s="58"/>
      <c r="AE166" s="58"/>
      <c r="AF166" s="57">
        <f t="shared" si="15"/>
        <v>0</v>
      </c>
      <c r="AG166" s="58"/>
      <c r="AH166" s="58"/>
      <c r="AI166" s="58"/>
      <c r="AJ166" s="57">
        <f t="shared" si="16"/>
        <v>0</v>
      </c>
      <c r="AK166" s="58"/>
      <c r="AL166" s="57">
        <f t="shared" si="17"/>
        <v>0</v>
      </c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</row>
    <row r="167" spans="1:49" s="44" customFormat="1" ht="12.75" hidden="1" customHeight="1" x14ac:dyDescent="0.3">
      <c r="B167" s="28">
        <v>275</v>
      </c>
      <c r="C167" s="36" t="s">
        <v>12</v>
      </c>
      <c r="D167" s="36" t="s">
        <v>1069</v>
      </c>
      <c r="E167" s="36" t="s">
        <v>206</v>
      </c>
      <c r="F167" s="26">
        <v>43262900</v>
      </c>
      <c r="G167" s="36" t="s">
        <v>47</v>
      </c>
      <c r="H167" s="36" t="s">
        <v>28</v>
      </c>
      <c r="I167" s="36" t="s">
        <v>1221</v>
      </c>
      <c r="J167" s="38">
        <v>126</v>
      </c>
      <c r="K167" s="38">
        <v>138</v>
      </c>
      <c r="L167" s="38">
        <v>114</v>
      </c>
      <c r="M167" s="38">
        <v>24</v>
      </c>
      <c r="N167" s="38">
        <v>25</v>
      </c>
      <c r="O167" s="39">
        <v>40</v>
      </c>
      <c r="P167" s="40"/>
      <c r="Q167" s="40"/>
      <c r="R167" s="40"/>
      <c r="S167" s="41">
        <f t="shared" si="18"/>
        <v>138</v>
      </c>
      <c r="T167" s="45"/>
      <c r="U167" s="43"/>
      <c r="V167" s="43"/>
      <c r="W167" s="43"/>
      <c r="X167" s="95">
        <v>154931</v>
      </c>
      <c r="Y167" s="30"/>
      <c r="Z167" s="58"/>
      <c r="AA167" s="58"/>
      <c r="AB167" s="58"/>
      <c r="AC167" s="58"/>
      <c r="AD167" s="58"/>
      <c r="AE167" s="58"/>
      <c r="AF167" s="57">
        <f t="shared" si="15"/>
        <v>0</v>
      </c>
      <c r="AG167" s="58"/>
      <c r="AH167" s="58"/>
      <c r="AI167" s="58"/>
      <c r="AJ167" s="57">
        <f t="shared" si="16"/>
        <v>0</v>
      </c>
      <c r="AK167" s="58"/>
      <c r="AL167" s="57">
        <f t="shared" si="17"/>
        <v>0</v>
      </c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</row>
    <row r="168" spans="1:49" s="44" customFormat="1" ht="12.75" hidden="1" customHeight="1" x14ac:dyDescent="0.3">
      <c r="B168" s="28">
        <v>276</v>
      </c>
      <c r="C168" s="36" t="s">
        <v>12</v>
      </c>
      <c r="D168" s="36" t="s">
        <v>1069</v>
      </c>
      <c r="E168" s="36" t="s">
        <v>206</v>
      </c>
      <c r="F168" s="37">
        <v>41004366</v>
      </c>
      <c r="G168" s="70" t="s">
        <v>30</v>
      </c>
      <c r="H168" s="70" t="s">
        <v>1222</v>
      </c>
      <c r="I168" s="70" t="s">
        <v>1223</v>
      </c>
      <c r="J168" s="38">
        <v>127</v>
      </c>
      <c r="K168" s="38">
        <v>138</v>
      </c>
      <c r="L168" s="38">
        <v>102</v>
      </c>
      <c r="M168" s="38">
        <v>36</v>
      </c>
      <c r="N168" s="38">
        <v>23</v>
      </c>
      <c r="O168" s="39">
        <v>50</v>
      </c>
      <c r="P168" s="40"/>
      <c r="Q168" s="40"/>
      <c r="R168" s="40"/>
      <c r="S168" s="41">
        <f t="shared" si="18"/>
        <v>138</v>
      </c>
      <c r="T168" s="45"/>
      <c r="U168" s="43"/>
      <c r="V168" s="43"/>
      <c r="W168" s="43"/>
      <c r="X168" s="27" t="e">
        <f t="shared" si="14"/>
        <v>#N/A</v>
      </c>
      <c r="Y168" s="30"/>
      <c r="Z168" s="58"/>
      <c r="AA168" s="58"/>
      <c r="AB168" s="58"/>
      <c r="AC168" s="58"/>
      <c r="AD168" s="58"/>
      <c r="AE168" s="58"/>
      <c r="AF168" s="57">
        <f t="shared" si="15"/>
        <v>0</v>
      </c>
      <c r="AG168" s="58"/>
      <c r="AH168" s="58"/>
      <c r="AI168" s="58"/>
      <c r="AJ168" s="57">
        <f t="shared" si="16"/>
        <v>0</v>
      </c>
      <c r="AK168" s="58"/>
      <c r="AL168" s="57">
        <f t="shared" si="17"/>
        <v>0</v>
      </c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</row>
    <row r="169" spans="1:49" s="44" customFormat="1" ht="12.75" hidden="1" customHeight="1" x14ac:dyDescent="0.3">
      <c r="B169" s="28">
        <v>277</v>
      </c>
      <c r="C169" s="36" t="s">
        <v>12</v>
      </c>
      <c r="D169" s="36" t="s">
        <v>1069</v>
      </c>
      <c r="E169" s="36" t="s">
        <v>206</v>
      </c>
      <c r="F169" s="26">
        <v>75817632</v>
      </c>
      <c r="G169" s="36" t="s">
        <v>597</v>
      </c>
      <c r="H169" s="36" t="s">
        <v>167</v>
      </c>
      <c r="I169" s="36" t="s">
        <v>809</v>
      </c>
      <c r="J169" s="38">
        <v>128</v>
      </c>
      <c r="K169" s="38">
        <v>138</v>
      </c>
      <c r="L169" s="38">
        <v>102</v>
      </c>
      <c r="M169" s="38">
        <v>36</v>
      </c>
      <c r="N169" s="38">
        <v>23</v>
      </c>
      <c r="O169" s="39">
        <v>27.5</v>
      </c>
      <c r="P169" s="40"/>
      <c r="Q169" s="40"/>
      <c r="R169" s="40"/>
      <c r="S169" s="41">
        <f t="shared" si="18"/>
        <v>138</v>
      </c>
      <c r="T169" s="45"/>
      <c r="U169" s="43"/>
      <c r="V169" s="43"/>
      <c r="W169" s="43"/>
      <c r="X169" s="95">
        <v>152653</v>
      </c>
      <c r="Y169" s="30"/>
      <c r="Z169" s="58"/>
      <c r="AA169" s="58"/>
      <c r="AB169" s="58"/>
      <c r="AC169" s="58"/>
      <c r="AD169" s="58"/>
      <c r="AE169" s="58"/>
      <c r="AF169" s="57">
        <f t="shared" si="15"/>
        <v>0</v>
      </c>
      <c r="AG169" s="58"/>
      <c r="AH169" s="58"/>
      <c r="AI169" s="58"/>
      <c r="AJ169" s="57">
        <f t="shared" si="16"/>
        <v>0</v>
      </c>
      <c r="AK169" s="58"/>
      <c r="AL169" s="57">
        <f t="shared" si="17"/>
        <v>0</v>
      </c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</row>
    <row r="170" spans="1:49" s="44" customFormat="1" ht="12.75" hidden="1" customHeight="1" x14ac:dyDescent="0.3">
      <c r="A170" s="44">
        <v>120</v>
      </c>
      <c r="B170" s="28">
        <v>278</v>
      </c>
      <c r="C170" s="36" t="s">
        <v>12</v>
      </c>
      <c r="D170" s="36" t="s">
        <v>1069</v>
      </c>
      <c r="E170" s="36" t="s">
        <v>206</v>
      </c>
      <c r="F170" s="26">
        <v>43137525</v>
      </c>
      <c r="G170" s="36" t="s">
        <v>117</v>
      </c>
      <c r="H170" s="36" t="s">
        <v>47</v>
      </c>
      <c r="I170" s="36" t="s">
        <v>1224</v>
      </c>
      <c r="J170" s="38">
        <v>129</v>
      </c>
      <c r="K170" s="38">
        <v>138</v>
      </c>
      <c r="L170" s="38">
        <v>96</v>
      </c>
      <c r="M170" s="38">
        <v>42</v>
      </c>
      <c r="N170" s="38">
        <v>22</v>
      </c>
      <c r="O170" s="39">
        <v>47.5</v>
      </c>
      <c r="P170" s="40"/>
      <c r="Q170" s="40"/>
      <c r="R170" s="40"/>
      <c r="S170" s="41">
        <f t="shared" si="18"/>
        <v>138</v>
      </c>
      <c r="T170" s="45"/>
      <c r="U170" s="43"/>
      <c r="V170" s="43"/>
      <c r="W170" s="43"/>
      <c r="X170" s="95">
        <v>155040</v>
      </c>
      <c r="Y170" s="30"/>
      <c r="Z170" s="58"/>
      <c r="AA170" s="58"/>
      <c r="AB170" s="58"/>
      <c r="AC170" s="58"/>
      <c r="AD170" s="58"/>
      <c r="AE170" s="58"/>
      <c r="AF170" s="57">
        <f t="shared" si="15"/>
        <v>0</v>
      </c>
      <c r="AG170" s="58"/>
      <c r="AH170" s="58"/>
      <c r="AI170" s="58"/>
      <c r="AJ170" s="57">
        <f t="shared" si="16"/>
        <v>0</v>
      </c>
      <c r="AK170" s="58"/>
      <c r="AL170" s="57">
        <f t="shared" si="17"/>
        <v>0</v>
      </c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</row>
    <row r="171" spans="1:49" s="44" customFormat="1" ht="12.75" hidden="1" customHeight="1" x14ac:dyDescent="0.3">
      <c r="B171" s="28">
        <v>279</v>
      </c>
      <c r="C171" s="36" t="s">
        <v>12</v>
      </c>
      <c r="D171" s="36" t="s">
        <v>1069</v>
      </c>
      <c r="E171" s="36" t="s">
        <v>206</v>
      </c>
      <c r="F171" s="84">
        <v>42402858</v>
      </c>
      <c r="G171" s="36" t="s">
        <v>1225</v>
      </c>
      <c r="H171" s="36" t="s">
        <v>279</v>
      </c>
      <c r="I171" s="36" t="s">
        <v>237</v>
      </c>
      <c r="J171" s="38">
        <v>130</v>
      </c>
      <c r="K171" s="38">
        <v>138</v>
      </c>
      <c r="L171" s="38">
        <v>96</v>
      </c>
      <c r="M171" s="38">
        <v>42</v>
      </c>
      <c r="N171" s="38">
        <v>22</v>
      </c>
      <c r="O171" s="39">
        <v>0</v>
      </c>
      <c r="P171" s="40"/>
      <c r="Q171" s="40"/>
      <c r="R171" s="40"/>
      <c r="S171" s="41">
        <f t="shared" si="18"/>
        <v>138</v>
      </c>
      <c r="T171" s="45"/>
      <c r="U171" s="43"/>
      <c r="V171" s="43"/>
      <c r="W171" s="43"/>
      <c r="X171" s="27" t="e">
        <f t="shared" si="14"/>
        <v>#N/A</v>
      </c>
      <c r="Y171" s="30"/>
      <c r="Z171" s="58"/>
      <c r="AA171" s="58"/>
      <c r="AB171" s="58"/>
      <c r="AC171" s="58"/>
      <c r="AD171" s="58"/>
      <c r="AE171" s="58"/>
      <c r="AF171" s="57">
        <f t="shared" si="15"/>
        <v>0</v>
      </c>
      <c r="AG171" s="58"/>
      <c r="AH171" s="58"/>
      <c r="AI171" s="58"/>
      <c r="AJ171" s="57">
        <f t="shared" si="16"/>
        <v>0</v>
      </c>
      <c r="AK171" s="58"/>
      <c r="AL171" s="57">
        <f t="shared" si="17"/>
        <v>0</v>
      </c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</row>
    <row r="172" spans="1:49" s="44" customFormat="1" ht="12.75" hidden="1" customHeight="1" x14ac:dyDescent="0.3">
      <c r="B172" s="28">
        <v>280</v>
      </c>
      <c r="C172" s="36" t="s">
        <v>12</v>
      </c>
      <c r="D172" s="36" t="s">
        <v>1069</v>
      </c>
      <c r="E172" s="36" t="s">
        <v>206</v>
      </c>
      <c r="F172" s="26">
        <v>9373398</v>
      </c>
      <c r="G172" s="36" t="s">
        <v>1226</v>
      </c>
      <c r="H172" s="36" t="s">
        <v>1227</v>
      </c>
      <c r="I172" s="36" t="s">
        <v>306</v>
      </c>
      <c r="J172" s="38">
        <v>131</v>
      </c>
      <c r="K172" s="38">
        <v>137</v>
      </c>
      <c r="L172" s="38">
        <v>111</v>
      </c>
      <c r="M172" s="38">
        <v>26</v>
      </c>
      <c r="N172" s="38">
        <v>25</v>
      </c>
      <c r="O172" s="39">
        <v>42.5</v>
      </c>
      <c r="P172" s="40"/>
      <c r="Q172" s="40"/>
      <c r="R172" s="40"/>
      <c r="S172" s="41">
        <f t="shared" si="18"/>
        <v>137</v>
      </c>
      <c r="T172" s="45"/>
      <c r="U172" s="43"/>
      <c r="V172" s="43"/>
      <c r="W172" s="43"/>
      <c r="X172" s="95">
        <v>155375</v>
      </c>
      <c r="Y172" s="30"/>
      <c r="Z172" s="58"/>
      <c r="AA172" s="58"/>
      <c r="AB172" s="58"/>
      <c r="AC172" s="58"/>
      <c r="AD172" s="58"/>
      <c r="AE172" s="58"/>
      <c r="AF172" s="57">
        <f t="shared" si="15"/>
        <v>0</v>
      </c>
      <c r="AG172" s="58"/>
      <c r="AH172" s="58"/>
      <c r="AI172" s="58"/>
      <c r="AJ172" s="57">
        <f t="shared" si="16"/>
        <v>0</v>
      </c>
      <c r="AK172" s="58"/>
      <c r="AL172" s="57">
        <f t="shared" si="17"/>
        <v>0</v>
      </c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</row>
    <row r="173" spans="1:49" s="44" customFormat="1" ht="12.75" hidden="1" customHeight="1" x14ac:dyDescent="0.3">
      <c r="B173" s="28">
        <v>281</v>
      </c>
      <c r="C173" s="36" t="s">
        <v>12</v>
      </c>
      <c r="D173" s="36" t="s">
        <v>1069</v>
      </c>
      <c r="E173" s="36" t="s">
        <v>206</v>
      </c>
      <c r="F173" s="26">
        <v>42245395</v>
      </c>
      <c r="G173" s="36" t="s">
        <v>70</v>
      </c>
      <c r="H173" s="36" t="s">
        <v>699</v>
      </c>
      <c r="I173" s="36" t="s">
        <v>1002</v>
      </c>
      <c r="J173" s="38">
        <v>132</v>
      </c>
      <c r="K173" s="38">
        <v>137</v>
      </c>
      <c r="L173" s="38">
        <v>105</v>
      </c>
      <c r="M173" s="38">
        <v>32</v>
      </c>
      <c r="N173" s="38">
        <v>24</v>
      </c>
      <c r="O173" s="39">
        <v>50</v>
      </c>
      <c r="P173" s="40"/>
      <c r="Q173" s="40"/>
      <c r="R173" s="40"/>
      <c r="S173" s="41">
        <f t="shared" si="18"/>
        <v>137</v>
      </c>
      <c r="T173" s="45"/>
      <c r="U173" s="43"/>
      <c r="V173" s="43"/>
      <c r="W173" s="43"/>
      <c r="X173" s="95">
        <v>154261</v>
      </c>
      <c r="Y173" s="30"/>
      <c r="Z173" s="58"/>
      <c r="AA173" s="58"/>
      <c r="AB173" s="58"/>
      <c r="AC173" s="58"/>
      <c r="AD173" s="58"/>
      <c r="AE173" s="58"/>
      <c r="AF173" s="57">
        <f t="shared" si="15"/>
        <v>0</v>
      </c>
      <c r="AG173" s="58"/>
      <c r="AH173" s="58"/>
      <c r="AI173" s="58"/>
      <c r="AJ173" s="57">
        <f t="shared" si="16"/>
        <v>0</v>
      </c>
      <c r="AK173" s="58"/>
      <c r="AL173" s="57">
        <f t="shared" si="17"/>
        <v>0</v>
      </c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</row>
    <row r="174" spans="1:49" s="44" customFormat="1" ht="12.75" hidden="1" customHeight="1" x14ac:dyDescent="0.3">
      <c r="B174" s="28">
        <v>282</v>
      </c>
      <c r="C174" s="36" t="s">
        <v>12</v>
      </c>
      <c r="D174" s="36" t="s">
        <v>1069</v>
      </c>
      <c r="E174" s="36" t="s">
        <v>206</v>
      </c>
      <c r="F174" s="26">
        <v>43594925</v>
      </c>
      <c r="G174" s="36" t="s">
        <v>31</v>
      </c>
      <c r="H174" s="36" t="s">
        <v>642</v>
      </c>
      <c r="I174" s="36" t="s">
        <v>1228</v>
      </c>
      <c r="J174" s="38">
        <v>133</v>
      </c>
      <c r="K174" s="38">
        <v>137</v>
      </c>
      <c r="L174" s="38">
        <v>105</v>
      </c>
      <c r="M174" s="38">
        <v>32</v>
      </c>
      <c r="N174" s="38">
        <v>24</v>
      </c>
      <c r="O174" s="39">
        <v>45</v>
      </c>
      <c r="P174" s="40"/>
      <c r="Q174" s="40"/>
      <c r="R174" s="40"/>
      <c r="S174" s="41">
        <f t="shared" si="18"/>
        <v>137</v>
      </c>
      <c r="T174" s="45"/>
      <c r="U174" s="43"/>
      <c r="V174" s="43"/>
      <c r="W174" s="43"/>
      <c r="X174" s="95">
        <v>149845</v>
      </c>
      <c r="Y174" s="30"/>
      <c r="Z174" s="58"/>
      <c r="AA174" s="58"/>
      <c r="AB174" s="58"/>
      <c r="AC174" s="58"/>
      <c r="AD174" s="58"/>
      <c r="AE174" s="58"/>
      <c r="AF174" s="57">
        <f t="shared" si="15"/>
        <v>0</v>
      </c>
      <c r="AG174" s="58"/>
      <c r="AH174" s="58"/>
      <c r="AI174" s="58"/>
      <c r="AJ174" s="57">
        <f t="shared" si="16"/>
        <v>0</v>
      </c>
      <c r="AK174" s="58"/>
      <c r="AL174" s="57">
        <f t="shared" si="17"/>
        <v>0</v>
      </c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</row>
    <row r="175" spans="1:49" s="44" customFormat="1" ht="12.75" hidden="1" customHeight="1" x14ac:dyDescent="0.3">
      <c r="B175" s="28">
        <v>283</v>
      </c>
      <c r="C175" s="36" t="s">
        <v>12</v>
      </c>
      <c r="D175" s="36" t="s">
        <v>1069</v>
      </c>
      <c r="E175" s="36" t="s">
        <v>206</v>
      </c>
      <c r="F175" s="26">
        <v>47722629</v>
      </c>
      <c r="G175" s="36" t="s">
        <v>343</v>
      </c>
      <c r="H175" s="36" t="s">
        <v>56</v>
      </c>
      <c r="I175" s="36" t="s">
        <v>788</v>
      </c>
      <c r="J175" s="38">
        <v>134</v>
      </c>
      <c r="K175" s="38">
        <v>137</v>
      </c>
      <c r="L175" s="38">
        <v>105</v>
      </c>
      <c r="M175" s="38">
        <v>32</v>
      </c>
      <c r="N175" s="38">
        <v>24</v>
      </c>
      <c r="O175" s="39">
        <v>35</v>
      </c>
      <c r="P175" s="40"/>
      <c r="Q175" s="40"/>
      <c r="R175" s="40"/>
      <c r="S175" s="41">
        <f t="shared" si="18"/>
        <v>137</v>
      </c>
      <c r="T175" s="45"/>
      <c r="U175" s="43"/>
      <c r="V175" s="43"/>
      <c r="W175" s="43"/>
      <c r="X175" s="95">
        <v>154201</v>
      </c>
      <c r="Y175" s="30"/>
      <c r="Z175" s="58"/>
      <c r="AA175" s="58"/>
      <c r="AB175" s="58"/>
      <c r="AC175" s="58"/>
      <c r="AD175" s="58"/>
      <c r="AE175" s="58"/>
      <c r="AF175" s="57">
        <f t="shared" si="15"/>
        <v>0</v>
      </c>
      <c r="AG175" s="58"/>
      <c r="AH175" s="58"/>
      <c r="AI175" s="58"/>
      <c r="AJ175" s="57">
        <f t="shared" si="16"/>
        <v>0</v>
      </c>
      <c r="AK175" s="58"/>
      <c r="AL175" s="57">
        <f t="shared" si="17"/>
        <v>0</v>
      </c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</row>
    <row r="176" spans="1:49" s="44" customFormat="1" ht="12.75" hidden="1" customHeight="1" x14ac:dyDescent="0.3">
      <c r="B176" s="28">
        <v>284</v>
      </c>
      <c r="C176" s="36" t="s">
        <v>12</v>
      </c>
      <c r="D176" s="36" t="s">
        <v>1069</v>
      </c>
      <c r="E176" s="36" t="s">
        <v>206</v>
      </c>
      <c r="F176" s="26">
        <v>71319201</v>
      </c>
      <c r="G176" s="36" t="s">
        <v>505</v>
      </c>
      <c r="H176" s="36" t="s">
        <v>679</v>
      </c>
      <c r="I176" s="36" t="s">
        <v>1229</v>
      </c>
      <c r="J176" s="38">
        <v>135</v>
      </c>
      <c r="K176" s="38">
        <v>137</v>
      </c>
      <c r="L176" s="38">
        <v>93</v>
      </c>
      <c r="M176" s="38">
        <v>44</v>
      </c>
      <c r="N176" s="38">
        <v>22</v>
      </c>
      <c r="O176" s="39">
        <v>45</v>
      </c>
      <c r="P176" s="40"/>
      <c r="Q176" s="40"/>
      <c r="R176" s="40"/>
      <c r="S176" s="41">
        <f t="shared" si="18"/>
        <v>137</v>
      </c>
      <c r="T176" s="45"/>
      <c r="U176" s="43"/>
      <c r="V176" s="43"/>
      <c r="W176" s="43"/>
      <c r="X176" s="95">
        <v>151478</v>
      </c>
      <c r="Y176" s="30"/>
      <c r="Z176" s="58"/>
      <c r="AA176" s="58"/>
      <c r="AB176" s="58"/>
      <c r="AC176" s="58"/>
      <c r="AD176" s="58"/>
      <c r="AE176" s="58"/>
      <c r="AF176" s="57">
        <f t="shared" si="15"/>
        <v>0</v>
      </c>
      <c r="AG176" s="58"/>
      <c r="AH176" s="58"/>
      <c r="AI176" s="58"/>
      <c r="AJ176" s="57">
        <f t="shared" si="16"/>
        <v>0</v>
      </c>
      <c r="AK176" s="58"/>
      <c r="AL176" s="57">
        <f t="shared" si="17"/>
        <v>0</v>
      </c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</row>
    <row r="177" spans="1:49" s="44" customFormat="1" ht="12.75" hidden="1" customHeight="1" x14ac:dyDescent="0.3">
      <c r="B177" s="28">
        <v>285</v>
      </c>
      <c r="C177" s="36" t="s">
        <v>12</v>
      </c>
      <c r="D177" s="36" t="s">
        <v>1069</v>
      </c>
      <c r="E177" s="36" t="s">
        <v>206</v>
      </c>
      <c r="F177" s="83">
        <v>70386681</v>
      </c>
      <c r="G177" s="36" t="s">
        <v>853</v>
      </c>
      <c r="H177" s="36" t="s">
        <v>1230</v>
      </c>
      <c r="I177" s="36" t="s">
        <v>1231</v>
      </c>
      <c r="J177" s="38">
        <v>136</v>
      </c>
      <c r="K177" s="38">
        <v>137</v>
      </c>
      <c r="L177" s="38">
        <v>93</v>
      </c>
      <c r="M177" s="38">
        <v>44</v>
      </c>
      <c r="N177" s="38">
        <v>22</v>
      </c>
      <c r="O177" s="39">
        <v>0</v>
      </c>
      <c r="P177" s="40"/>
      <c r="Q177" s="40"/>
      <c r="R177" s="40"/>
      <c r="S177" s="41">
        <f t="shared" si="18"/>
        <v>137</v>
      </c>
      <c r="T177" s="45"/>
      <c r="U177" s="43"/>
      <c r="V177" s="43"/>
      <c r="W177" s="43"/>
      <c r="X177" s="27" t="e">
        <f t="shared" si="14"/>
        <v>#N/A</v>
      </c>
      <c r="Y177" s="30"/>
      <c r="Z177" s="58"/>
      <c r="AA177" s="58"/>
      <c r="AB177" s="58"/>
      <c r="AC177" s="58"/>
      <c r="AD177" s="58"/>
      <c r="AE177" s="58"/>
      <c r="AF177" s="57">
        <f t="shared" si="15"/>
        <v>0</v>
      </c>
      <c r="AG177" s="58"/>
      <c r="AH177" s="58"/>
      <c r="AI177" s="58"/>
      <c r="AJ177" s="57">
        <f t="shared" si="16"/>
        <v>0</v>
      </c>
      <c r="AK177" s="58"/>
      <c r="AL177" s="57">
        <f t="shared" si="17"/>
        <v>0</v>
      </c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</row>
    <row r="178" spans="1:49" s="44" customFormat="1" ht="12.75" hidden="1" customHeight="1" x14ac:dyDescent="0.3">
      <c r="B178" s="28">
        <v>286</v>
      </c>
      <c r="C178" s="36" t="s">
        <v>12</v>
      </c>
      <c r="D178" s="36" t="s">
        <v>1069</v>
      </c>
      <c r="E178" s="36" t="s">
        <v>206</v>
      </c>
      <c r="F178" s="83">
        <v>75172719</v>
      </c>
      <c r="G178" s="36" t="s">
        <v>36</v>
      </c>
      <c r="H178" s="36" t="s">
        <v>1232</v>
      </c>
      <c r="I178" s="36" t="s">
        <v>1233</v>
      </c>
      <c r="J178" s="38">
        <v>136</v>
      </c>
      <c r="K178" s="38">
        <v>137</v>
      </c>
      <c r="L178" s="38">
        <v>93</v>
      </c>
      <c r="M178" s="38">
        <v>44</v>
      </c>
      <c r="N178" s="38">
        <v>22</v>
      </c>
      <c r="O178" s="39">
        <v>0</v>
      </c>
      <c r="P178" s="40"/>
      <c r="Q178" s="40"/>
      <c r="R178" s="40"/>
      <c r="S178" s="41">
        <f t="shared" si="18"/>
        <v>137</v>
      </c>
      <c r="T178" s="45"/>
      <c r="U178" s="43"/>
      <c r="V178" s="43"/>
      <c r="W178" s="43"/>
      <c r="X178" s="27" t="e">
        <f t="shared" si="14"/>
        <v>#N/A</v>
      </c>
      <c r="Y178" s="30"/>
      <c r="Z178" s="58"/>
      <c r="AA178" s="58"/>
      <c r="AB178" s="58"/>
      <c r="AC178" s="58"/>
      <c r="AD178" s="58"/>
      <c r="AE178" s="58"/>
      <c r="AF178" s="57">
        <f t="shared" si="15"/>
        <v>0</v>
      </c>
      <c r="AG178" s="58"/>
      <c r="AH178" s="58"/>
      <c r="AI178" s="58"/>
      <c r="AJ178" s="57">
        <f t="shared" si="16"/>
        <v>0</v>
      </c>
      <c r="AK178" s="58"/>
      <c r="AL178" s="57">
        <f t="shared" si="17"/>
        <v>0</v>
      </c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</row>
    <row r="179" spans="1:49" s="44" customFormat="1" ht="12.75" hidden="1" customHeight="1" x14ac:dyDescent="0.3">
      <c r="B179" s="28">
        <v>287</v>
      </c>
      <c r="C179" s="36" t="s">
        <v>12</v>
      </c>
      <c r="D179" s="36" t="s">
        <v>1069</v>
      </c>
      <c r="E179" s="36" t="s">
        <v>206</v>
      </c>
      <c r="F179" s="84">
        <v>9763092</v>
      </c>
      <c r="G179" s="36" t="s">
        <v>1234</v>
      </c>
      <c r="H179" s="36" t="s">
        <v>506</v>
      </c>
      <c r="I179" s="36" t="s">
        <v>1235</v>
      </c>
      <c r="J179" s="38">
        <v>138</v>
      </c>
      <c r="K179" s="38">
        <v>136</v>
      </c>
      <c r="L179" s="38">
        <v>102</v>
      </c>
      <c r="M179" s="38">
        <v>34</v>
      </c>
      <c r="N179" s="38">
        <v>24</v>
      </c>
      <c r="O179" s="39">
        <v>47.5</v>
      </c>
      <c r="P179" s="40"/>
      <c r="Q179" s="40"/>
      <c r="R179" s="40"/>
      <c r="S179" s="41">
        <f t="shared" si="18"/>
        <v>136</v>
      </c>
      <c r="T179" s="45"/>
      <c r="U179" s="43"/>
      <c r="V179" s="43"/>
      <c r="W179" s="43"/>
      <c r="X179" s="27" t="e">
        <f t="shared" si="14"/>
        <v>#N/A</v>
      </c>
      <c r="Y179" s="30"/>
      <c r="Z179" s="58"/>
      <c r="AA179" s="58"/>
      <c r="AB179" s="58"/>
      <c r="AC179" s="58"/>
      <c r="AD179" s="58"/>
      <c r="AE179" s="58"/>
      <c r="AF179" s="57">
        <f t="shared" si="15"/>
        <v>0</v>
      </c>
      <c r="AG179" s="58"/>
      <c r="AH179" s="58"/>
      <c r="AI179" s="58"/>
      <c r="AJ179" s="57">
        <f t="shared" si="16"/>
        <v>0</v>
      </c>
      <c r="AK179" s="58"/>
      <c r="AL179" s="57">
        <f t="shared" si="17"/>
        <v>0</v>
      </c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</row>
    <row r="180" spans="1:49" s="44" customFormat="1" ht="12.75" hidden="1" customHeight="1" x14ac:dyDescent="0.3">
      <c r="A180" s="44">
        <v>130</v>
      </c>
      <c r="B180" s="28">
        <v>288</v>
      </c>
      <c r="C180" s="36" t="s">
        <v>12</v>
      </c>
      <c r="D180" s="36" t="s">
        <v>1069</v>
      </c>
      <c r="E180" s="36" t="s">
        <v>206</v>
      </c>
      <c r="F180" s="26">
        <v>10246736</v>
      </c>
      <c r="G180" s="36" t="s">
        <v>712</v>
      </c>
      <c r="H180" s="36" t="s">
        <v>790</v>
      </c>
      <c r="I180" s="36" t="s">
        <v>1236</v>
      </c>
      <c r="J180" s="38">
        <v>138</v>
      </c>
      <c r="K180" s="38">
        <v>136</v>
      </c>
      <c r="L180" s="38">
        <v>102</v>
      </c>
      <c r="M180" s="38">
        <v>34</v>
      </c>
      <c r="N180" s="38">
        <v>24</v>
      </c>
      <c r="O180" s="39">
        <v>47.5</v>
      </c>
      <c r="P180" s="40"/>
      <c r="Q180" s="40"/>
      <c r="R180" s="40"/>
      <c r="S180" s="41">
        <f t="shared" si="18"/>
        <v>136</v>
      </c>
      <c r="T180" s="45"/>
      <c r="U180" s="43"/>
      <c r="V180" s="43"/>
      <c r="W180" s="43" t="s">
        <v>5679</v>
      </c>
      <c r="X180" s="95">
        <v>162868</v>
      </c>
      <c r="Y180" s="30"/>
      <c r="Z180" s="58"/>
      <c r="AA180" s="58"/>
      <c r="AB180" s="58"/>
      <c r="AC180" s="58"/>
      <c r="AD180" s="58"/>
      <c r="AE180" s="58"/>
      <c r="AF180" s="57">
        <f t="shared" si="15"/>
        <v>0</v>
      </c>
      <c r="AG180" s="58"/>
      <c r="AH180" s="58"/>
      <c r="AI180" s="58"/>
      <c r="AJ180" s="57">
        <f t="shared" si="16"/>
        <v>0</v>
      </c>
      <c r="AK180" s="58"/>
      <c r="AL180" s="57">
        <f t="shared" si="17"/>
        <v>0</v>
      </c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</row>
    <row r="181" spans="1:49" s="44" customFormat="1" ht="12.75" hidden="1" customHeight="1" x14ac:dyDescent="0.3">
      <c r="B181" s="28">
        <v>289</v>
      </c>
      <c r="C181" s="36" t="s">
        <v>12</v>
      </c>
      <c r="D181" s="36" t="s">
        <v>1069</v>
      </c>
      <c r="E181" s="36" t="s">
        <v>206</v>
      </c>
      <c r="F181" s="83">
        <v>45980344</v>
      </c>
      <c r="G181" s="36" t="s">
        <v>98</v>
      </c>
      <c r="H181" s="36" t="s">
        <v>43</v>
      </c>
      <c r="I181" s="36" t="s">
        <v>1237</v>
      </c>
      <c r="J181" s="38">
        <v>140</v>
      </c>
      <c r="K181" s="38">
        <v>136</v>
      </c>
      <c r="L181" s="38">
        <v>102</v>
      </c>
      <c r="M181" s="38">
        <v>34</v>
      </c>
      <c r="N181" s="38">
        <v>24</v>
      </c>
      <c r="O181" s="39">
        <v>40</v>
      </c>
      <c r="P181" s="40"/>
      <c r="Q181" s="40"/>
      <c r="R181" s="40"/>
      <c r="S181" s="41">
        <f t="shared" si="18"/>
        <v>136</v>
      </c>
      <c r="T181" s="45"/>
      <c r="U181" s="43"/>
      <c r="V181" s="43"/>
      <c r="W181" s="43"/>
      <c r="X181" s="27" t="e">
        <f t="shared" si="14"/>
        <v>#N/A</v>
      </c>
      <c r="Y181" s="30"/>
      <c r="Z181" s="58"/>
      <c r="AA181" s="58"/>
      <c r="AB181" s="58"/>
      <c r="AC181" s="58"/>
      <c r="AD181" s="58"/>
      <c r="AE181" s="58"/>
      <c r="AF181" s="57">
        <f t="shared" si="15"/>
        <v>0</v>
      </c>
      <c r="AG181" s="58"/>
      <c r="AH181" s="58"/>
      <c r="AI181" s="58"/>
      <c r="AJ181" s="57">
        <f t="shared" si="16"/>
        <v>0</v>
      </c>
      <c r="AK181" s="58"/>
      <c r="AL181" s="57">
        <f t="shared" si="17"/>
        <v>0</v>
      </c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</row>
    <row r="182" spans="1:49" s="44" customFormat="1" ht="12.75" hidden="1" customHeight="1" x14ac:dyDescent="0.3">
      <c r="B182" s="28">
        <v>290</v>
      </c>
      <c r="C182" s="36" t="s">
        <v>12</v>
      </c>
      <c r="D182" s="36" t="s">
        <v>1069</v>
      </c>
      <c r="E182" s="36" t="s">
        <v>206</v>
      </c>
      <c r="F182" s="26">
        <v>46753703</v>
      </c>
      <c r="G182" s="36" t="s">
        <v>24</v>
      </c>
      <c r="H182" s="36" t="s">
        <v>337</v>
      </c>
      <c r="I182" s="36" t="s">
        <v>1238</v>
      </c>
      <c r="J182" s="38">
        <v>140</v>
      </c>
      <c r="K182" s="38">
        <v>136</v>
      </c>
      <c r="L182" s="38">
        <v>102</v>
      </c>
      <c r="M182" s="38">
        <v>34</v>
      </c>
      <c r="N182" s="38">
        <v>24</v>
      </c>
      <c r="O182" s="39">
        <v>40</v>
      </c>
      <c r="P182" s="40"/>
      <c r="Q182" s="40"/>
      <c r="R182" s="40"/>
      <c r="S182" s="41">
        <f t="shared" si="18"/>
        <v>136</v>
      </c>
      <c r="T182" s="45"/>
      <c r="U182" s="43"/>
      <c r="V182" s="43"/>
      <c r="W182" s="43"/>
      <c r="X182" s="95">
        <v>156321</v>
      </c>
      <c r="Y182" s="30"/>
      <c r="Z182" s="58"/>
      <c r="AA182" s="58"/>
      <c r="AB182" s="58"/>
      <c r="AC182" s="58"/>
      <c r="AD182" s="58"/>
      <c r="AE182" s="58"/>
      <c r="AF182" s="57">
        <f t="shared" si="15"/>
        <v>0</v>
      </c>
      <c r="AG182" s="58"/>
      <c r="AH182" s="58"/>
      <c r="AI182" s="58"/>
      <c r="AJ182" s="57">
        <f t="shared" si="16"/>
        <v>0</v>
      </c>
      <c r="AK182" s="58"/>
      <c r="AL182" s="57">
        <f t="shared" si="17"/>
        <v>0</v>
      </c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</row>
    <row r="183" spans="1:49" s="44" customFormat="1" ht="12.75" hidden="1" customHeight="1" x14ac:dyDescent="0.3">
      <c r="B183" s="28">
        <v>291</v>
      </c>
      <c r="C183" s="36" t="s">
        <v>12</v>
      </c>
      <c r="D183" s="36" t="s">
        <v>1069</v>
      </c>
      <c r="E183" s="36" t="s">
        <v>206</v>
      </c>
      <c r="F183" s="26">
        <v>70877596</v>
      </c>
      <c r="G183" s="36" t="s">
        <v>496</v>
      </c>
      <c r="H183" s="36" t="s">
        <v>233</v>
      </c>
      <c r="I183" s="36" t="s">
        <v>1239</v>
      </c>
      <c r="J183" s="38">
        <v>142</v>
      </c>
      <c r="K183" s="38">
        <v>136</v>
      </c>
      <c r="L183" s="38">
        <v>96</v>
      </c>
      <c r="M183" s="38">
        <v>40</v>
      </c>
      <c r="N183" s="38">
        <v>23</v>
      </c>
      <c r="O183" s="39">
        <v>45</v>
      </c>
      <c r="P183" s="40"/>
      <c r="Q183" s="40"/>
      <c r="R183" s="40"/>
      <c r="S183" s="41">
        <f t="shared" si="18"/>
        <v>136</v>
      </c>
      <c r="T183" s="45"/>
      <c r="U183" s="43"/>
      <c r="V183" s="43"/>
      <c r="W183" s="43"/>
      <c r="X183" s="95">
        <v>154062</v>
      </c>
      <c r="Y183" s="30"/>
      <c r="Z183" s="58"/>
      <c r="AA183" s="58"/>
      <c r="AB183" s="58"/>
      <c r="AC183" s="58"/>
      <c r="AD183" s="58"/>
      <c r="AE183" s="58"/>
      <c r="AF183" s="57">
        <f t="shared" si="15"/>
        <v>0</v>
      </c>
      <c r="AG183" s="58"/>
      <c r="AH183" s="58"/>
      <c r="AI183" s="58"/>
      <c r="AJ183" s="57">
        <f t="shared" si="16"/>
        <v>0</v>
      </c>
      <c r="AK183" s="58"/>
      <c r="AL183" s="57">
        <f t="shared" si="17"/>
        <v>0</v>
      </c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</row>
    <row r="184" spans="1:49" s="44" customFormat="1" ht="12.75" hidden="1" customHeight="1" x14ac:dyDescent="0.3">
      <c r="B184" s="28">
        <v>292</v>
      </c>
      <c r="C184" s="36" t="s">
        <v>12</v>
      </c>
      <c r="D184" s="36" t="s">
        <v>1069</v>
      </c>
      <c r="E184" s="36" t="s">
        <v>206</v>
      </c>
      <c r="F184" s="26">
        <v>22512325</v>
      </c>
      <c r="G184" s="36" t="s">
        <v>208</v>
      </c>
      <c r="H184" s="36" t="s">
        <v>57</v>
      </c>
      <c r="I184" s="36" t="s">
        <v>1240</v>
      </c>
      <c r="J184" s="38">
        <v>143</v>
      </c>
      <c r="K184" s="38">
        <v>136</v>
      </c>
      <c r="L184" s="38">
        <v>96</v>
      </c>
      <c r="M184" s="38">
        <v>40</v>
      </c>
      <c r="N184" s="38">
        <v>23</v>
      </c>
      <c r="O184" s="39">
        <v>42.5</v>
      </c>
      <c r="P184" s="40"/>
      <c r="Q184" s="40"/>
      <c r="R184" s="40"/>
      <c r="S184" s="41">
        <f t="shared" si="18"/>
        <v>136</v>
      </c>
      <c r="T184" s="45"/>
      <c r="U184" s="43"/>
      <c r="V184" s="43"/>
      <c r="W184" s="43"/>
      <c r="X184" s="27">
        <f t="shared" si="14"/>
        <v>145984</v>
      </c>
      <c r="Y184" s="30"/>
      <c r="Z184" s="58"/>
      <c r="AA184" s="58"/>
      <c r="AB184" s="58"/>
      <c r="AC184" s="58"/>
      <c r="AD184" s="58"/>
      <c r="AE184" s="58"/>
      <c r="AF184" s="57">
        <f t="shared" si="15"/>
        <v>0</v>
      </c>
      <c r="AG184" s="58"/>
      <c r="AH184" s="58"/>
      <c r="AI184" s="58"/>
      <c r="AJ184" s="57">
        <f t="shared" si="16"/>
        <v>0</v>
      </c>
      <c r="AK184" s="58"/>
      <c r="AL184" s="57">
        <f t="shared" si="17"/>
        <v>0</v>
      </c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</row>
    <row r="185" spans="1:49" s="44" customFormat="1" ht="12.75" hidden="1" customHeight="1" x14ac:dyDescent="0.3">
      <c r="B185" s="28">
        <v>293</v>
      </c>
      <c r="C185" s="36" t="s">
        <v>12</v>
      </c>
      <c r="D185" s="36" t="s">
        <v>1069</v>
      </c>
      <c r="E185" s="36" t="s">
        <v>206</v>
      </c>
      <c r="F185" s="84">
        <v>71463461</v>
      </c>
      <c r="G185" s="36" t="s">
        <v>164</v>
      </c>
      <c r="H185" s="36" t="s">
        <v>24</v>
      </c>
      <c r="I185" s="36" t="s">
        <v>1241</v>
      </c>
      <c r="J185" s="38">
        <v>143</v>
      </c>
      <c r="K185" s="38">
        <v>136</v>
      </c>
      <c r="L185" s="38">
        <v>96</v>
      </c>
      <c r="M185" s="38">
        <v>40</v>
      </c>
      <c r="N185" s="38">
        <v>23</v>
      </c>
      <c r="O185" s="39">
        <v>42.5</v>
      </c>
      <c r="P185" s="40"/>
      <c r="Q185" s="40"/>
      <c r="R185" s="40"/>
      <c r="S185" s="41">
        <f t="shared" si="18"/>
        <v>136</v>
      </c>
      <c r="T185" s="45"/>
      <c r="U185" s="43"/>
      <c r="V185" s="43"/>
      <c r="W185" s="43"/>
      <c r="X185" s="27" t="e">
        <f t="shared" si="14"/>
        <v>#N/A</v>
      </c>
      <c r="Y185" s="30"/>
      <c r="Z185" s="58"/>
      <c r="AA185" s="58"/>
      <c r="AB185" s="58"/>
      <c r="AC185" s="58"/>
      <c r="AD185" s="58"/>
      <c r="AE185" s="58"/>
      <c r="AF185" s="57">
        <f t="shared" si="15"/>
        <v>0</v>
      </c>
      <c r="AG185" s="58"/>
      <c r="AH185" s="58"/>
      <c r="AI185" s="58"/>
      <c r="AJ185" s="57">
        <f t="shared" si="16"/>
        <v>0</v>
      </c>
      <c r="AK185" s="58"/>
      <c r="AL185" s="57">
        <f t="shared" si="17"/>
        <v>0</v>
      </c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</row>
    <row r="186" spans="1:49" s="44" customFormat="1" ht="12.75" hidden="1" customHeight="1" x14ac:dyDescent="0.3">
      <c r="B186" s="28">
        <v>294</v>
      </c>
      <c r="C186" s="36" t="s">
        <v>12</v>
      </c>
      <c r="D186" s="36" t="s">
        <v>1069</v>
      </c>
      <c r="E186" s="36" t="s">
        <v>206</v>
      </c>
      <c r="F186" s="84">
        <v>73232054</v>
      </c>
      <c r="G186" s="36" t="s">
        <v>1242</v>
      </c>
      <c r="H186" s="36" t="s">
        <v>26</v>
      </c>
      <c r="I186" s="36" t="s">
        <v>1243</v>
      </c>
      <c r="J186" s="38">
        <v>145</v>
      </c>
      <c r="K186" s="38">
        <v>136</v>
      </c>
      <c r="L186" s="38">
        <v>96</v>
      </c>
      <c r="M186" s="38">
        <v>40</v>
      </c>
      <c r="N186" s="38">
        <v>23</v>
      </c>
      <c r="O186" s="39">
        <v>35</v>
      </c>
      <c r="P186" s="40"/>
      <c r="Q186" s="40"/>
      <c r="R186" s="40"/>
      <c r="S186" s="41">
        <f t="shared" si="18"/>
        <v>136</v>
      </c>
      <c r="T186" s="45"/>
      <c r="U186" s="43"/>
      <c r="V186" s="43"/>
      <c r="W186" s="43"/>
      <c r="X186" s="27" t="e">
        <f t="shared" si="14"/>
        <v>#N/A</v>
      </c>
      <c r="Y186" s="30"/>
      <c r="Z186" s="58"/>
      <c r="AA186" s="58"/>
      <c r="AB186" s="58"/>
      <c r="AC186" s="58"/>
      <c r="AD186" s="58"/>
      <c r="AE186" s="58"/>
      <c r="AF186" s="57">
        <f t="shared" si="15"/>
        <v>0</v>
      </c>
      <c r="AG186" s="58"/>
      <c r="AH186" s="58"/>
      <c r="AI186" s="58"/>
      <c r="AJ186" s="57">
        <f t="shared" si="16"/>
        <v>0</v>
      </c>
      <c r="AK186" s="58"/>
      <c r="AL186" s="57">
        <f t="shared" si="17"/>
        <v>0</v>
      </c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</row>
    <row r="187" spans="1:49" s="44" customFormat="1" ht="12.75" hidden="1" customHeight="1" x14ac:dyDescent="0.3">
      <c r="B187" s="28">
        <v>295</v>
      </c>
      <c r="C187" s="36" t="s">
        <v>12</v>
      </c>
      <c r="D187" s="36" t="s">
        <v>1069</v>
      </c>
      <c r="E187" s="36" t="s">
        <v>206</v>
      </c>
      <c r="F187" s="84">
        <v>42414311</v>
      </c>
      <c r="G187" s="36" t="s">
        <v>653</v>
      </c>
      <c r="H187" s="36" t="s">
        <v>1244</v>
      </c>
      <c r="I187" s="36" t="s">
        <v>1245</v>
      </c>
      <c r="J187" s="38">
        <v>146</v>
      </c>
      <c r="K187" s="38">
        <v>136</v>
      </c>
      <c r="L187" s="38">
        <v>96</v>
      </c>
      <c r="M187" s="38">
        <v>40</v>
      </c>
      <c r="N187" s="38">
        <v>23</v>
      </c>
      <c r="O187" s="39">
        <v>0</v>
      </c>
      <c r="P187" s="40"/>
      <c r="Q187" s="40"/>
      <c r="R187" s="40"/>
      <c r="S187" s="41">
        <f t="shared" si="18"/>
        <v>136</v>
      </c>
      <c r="T187" s="45"/>
      <c r="U187" s="43"/>
      <c r="V187" s="43"/>
      <c r="W187" s="43"/>
      <c r="X187" s="27" t="e">
        <f t="shared" si="14"/>
        <v>#N/A</v>
      </c>
      <c r="Y187" s="30"/>
      <c r="Z187" s="58"/>
      <c r="AA187" s="58"/>
      <c r="AB187" s="58"/>
      <c r="AC187" s="58"/>
      <c r="AD187" s="58"/>
      <c r="AE187" s="58"/>
      <c r="AF187" s="57">
        <f t="shared" si="15"/>
        <v>0</v>
      </c>
      <c r="AG187" s="58"/>
      <c r="AH187" s="58"/>
      <c r="AI187" s="58"/>
      <c r="AJ187" s="57">
        <f t="shared" si="16"/>
        <v>0</v>
      </c>
      <c r="AK187" s="58"/>
      <c r="AL187" s="57">
        <f t="shared" si="17"/>
        <v>0</v>
      </c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</row>
    <row r="188" spans="1:49" s="44" customFormat="1" ht="12.75" hidden="1" customHeight="1" x14ac:dyDescent="0.3">
      <c r="B188" s="28">
        <v>296</v>
      </c>
      <c r="C188" s="36" t="s">
        <v>12</v>
      </c>
      <c r="D188" s="36" t="s">
        <v>1069</v>
      </c>
      <c r="E188" s="36" t="s">
        <v>206</v>
      </c>
      <c r="F188" s="83">
        <v>43416889</v>
      </c>
      <c r="G188" s="36" t="s">
        <v>69</v>
      </c>
      <c r="H188" s="36" t="s">
        <v>21</v>
      </c>
      <c r="I188" s="36" t="s">
        <v>1246</v>
      </c>
      <c r="J188" s="38">
        <v>146</v>
      </c>
      <c r="K188" s="38">
        <v>136</v>
      </c>
      <c r="L188" s="38">
        <v>96</v>
      </c>
      <c r="M188" s="38">
        <v>40</v>
      </c>
      <c r="N188" s="38">
        <v>23</v>
      </c>
      <c r="O188" s="39">
        <v>0</v>
      </c>
      <c r="P188" s="40"/>
      <c r="Q188" s="40"/>
      <c r="R188" s="40"/>
      <c r="S188" s="41">
        <f t="shared" si="18"/>
        <v>136</v>
      </c>
      <c r="T188" s="45"/>
      <c r="U188" s="43"/>
      <c r="V188" s="43"/>
      <c r="W188" s="43"/>
      <c r="X188" s="27" t="e">
        <f t="shared" si="14"/>
        <v>#N/A</v>
      </c>
      <c r="Y188" s="30"/>
      <c r="Z188" s="58"/>
      <c r="AA188" s="58"/>
      <c r="AB188" s="58"/>
      <c r="AC188" s="58"/>
      <c r="AD188" s="58"/>
      <c r="AE188" s="58"/>
      <c r="AF188" s="57">
        <f t="shared" si="15"/>
        <v>0</v>
      </c>
      <c r="AG188" s="58"/>
      <c r="AH188" s="58"/>
      <c r="AI188" s="58"/>
      <c r="AJ188" s="57">
        <f t="shared" si="16"/>
        <v>0</v>
      </c>
      <c r="AK188" s="58"/>
      <c r="AL188" s="57">
        <f t="shared" si="17"/>
        <v>0</v>
      </c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</row>
    <row r="189" spans="1:49" s="44" customFormat="1" ht="12.75" hidden="1" customHeight="1" x14ac:dyDescent="0.3">
      <c r="B189" s="28">
        <v>297</v>
      </c>
      <c r="C189" s="36" t="s">
        <v>12</v>
      </c>
      <c r="D189" s="36" t="s">
        <v>1069</v>
      </c>
      <c r="E189" s="36" t="s">
        <v>206</v>
      </c>
      <c r="F189" s="84">
        <v>44160385</v>
      </c>
      <c r="G189" s="36" t="s">
        <v>46</v>
      </c>
      <c r="H189" s="36" t="s">
        <v>929</v>
      </c>
      <c r="I189" s="36" t="s">
        <v>947</v>
      </c>
      <c r="J189" s="38">
        <v>146</v>
      </c>
      <c r="K189" s="38">
        <v>136</v>
      </c>
      <c r="L189" s="38">
        <v>96</v>
      </c>
      <c r="M189" s="38">
        <v>40</v>
      </c>
      <c r="N189" s="38">
        <v>23</v>
      </c>
      <c r="O189" s="39">
        <v>0</v>
      </c>
      <c r="P189" s="40"/>
      <c r="Q189" s="40"/>
      <c r="R189" s="40"/>
      <c r="S189" s="41">
        <f t="shared" si="18"/>
        <v>136</v>
      </c>
      <c r="T189" s="45"/>
      <c r="U189" s="43"/>
      <c r="V189" s="43"/>
      <c r="W189" s="43"/>
      <c r="X189" s="27" t="e">
        <f t="shared" si="14"/>
        <v>#N/A</v>
      </c>
      <c r="Y189" s="30"/>
      <c r="Z189" s="58"/>
      <c r="AA189" s="58"/>
      <c r="AB189" s="58"/>
      <c r="AC189" s="58"/>
      <c r="AD189" s="58"/>
      <c r="AE189" s="58"/>
      <c r="AF189" s="57">
        <f t="shared" si="15"/>
        <v>0</v>
      </c>
      <c r="AG189" s="58"/>
      <c r="AH189" s="58"/>
      <c r="AI189" s="58"/>
      <c r="AJ189" s="57">
        <f t="shared" si="16"/>
        <v>0</v>
      </c>
      <c r="AK189" s="58"/>
      <c r="AL189" s="57">
        <f t="shared" si="17"/>
        <v>0</v>
      </c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</row>
    <row r="190" spans="1:49" s="44" customFormat="1" ht="12.75" hidden="1" customHeight="1" x14ac:dyDescent="0.3">
      <c r="A190" s="44">
        <v>140</v>
      </c>
      <c r="B190" s="28">
        <v>298</v>
      </c>
      <c r="C190" s="36" t="s">
        <v>12</v>
      </c>
      <c r="D190" s="36" t="s">
        <v>1069</v>
      </c>
      <c r="E190" s="36" t="s">
        <v>206</v>
      </c>
      <c r="F190" s="84">
        <v>45914933</v>
      </c>
      <c r="G190" s="36" t="s">
        <v>256</v>
      </c>
      <c r="H190" s="36" t="s">
        <v>129</v>
      </c>
      <c r="I190" s="36" t="s">
        <v>1247</v>
      </c>
      <c r="J190" s="38">
        <v>146</v>
      </c>
      <c r="K190" s="38">
        <v>136</v>
      </c>
      <c r="L190" s="38">
        <v>96</v>
      </c>
      <c r="M190" s="38">
        <v>40</v>
      </c>
      <c r="N190" s="38">
        <v>23</v>
      </c>
      <c r="O190" s="39">
        <v>0</v>
      </c>
      <c r="P190" s="40"/>
      <c r="Q190" s="40"/>
      <c r="R190" s="40"/>
      <c r="S190" s="41">
        <f t="shared" si="18"/>
        <v>136</v>
      </c>
      <c r="T190" s="45"/>
      <c r="U190" s="43"/>
      <c r="V190" s="43"/>
      <c r="W190" s="43"/>
      <c r="X190" s="27" t="e">
        <f t="shared" si="14"/>
        <v>#N/A</v>
      </c>
      <c r="Y190" s="30"/>
      <c r="Z190" s="58"/>
      <c r="AA190" s="58"/>
      <c r="AB190" s="58"/>
      <c r="AC190" s="58"/>
      <c r="AD190" s="58"/>
      <c r="AE190" s="58"/>
      <c r="AF190" s="57">
        <f t="shared" si="15"/>
        <v>0</v>
      </c>
      <c r="AG190" s="58"/>
      <c r="AH190" s="58"/>
      <c r="AI190" s="58"/>
      <c r="AJ190" s="57">
        <f t="shared" si="16"/>
        <v>0</v>
      </c>
      <c r="AK190" s="58"/>
      <c r="AL190" s="57">
        <f t="shared" si="17"/>
        <v>0</v>
      </c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</row>
    <row r="191" spans="1:49" s="44" customFormat="1" ht="12.75" hidden="1" customHeight="1" x14ac:dyDescent="0.3">
      <c r="B191" s="28">
        <v>299</v>
      </c>
      <c r="C191" s="36" t="s">
        <v>12</v>
      </c>
      <c r="D191" s="36" t="s">
        <v>1069</v>
      </c>
      <c r="E191" s="36" t="s">
        <v>206</v>
      </c>
      <c r="F191" s="26">
        <v>40228386</v>
      </c>
      <c r="G191" s="36" t="s">
        <v>122</v>
      </c>
      <c r="H191" s="36" t="s">
        <v>164</v>
      </c>
      <c r="I191" s="36" t="s">
        <v>1248</v>
      </c>
      <c r="J191" s="38">
        <v>151</v>
      </c>
      <c r="K191" s="38">
        <v>136</v>
      </c>
      <c r="L191" s="38">
        <v>90</v>
      </c>
      <c r="M191" s="38">
        <v>46</v>
      </c>
      <c r="N191" s="38">
        <v>22</v>
      </c>
      <c r="O191" s="39">
        <v>27.5</v>
      </c>
      <c r="P191" s="40"/>
      <c r="Q191" s="40"/>
      <c r="R191" s="40"/>
      <c r="S191" s="41">
        <f t="shared" si="18"/>
        <v>136</v>
      </c>
      <c r="T191" s="45"/>
      <c r="U191" s="43"/>
      <c r="V191" s="43"/>
      <c r="W191" s="43" t="s">
        <v>5679</v>
      </c>
      <c r="X191" s="95">
        <v>163011</v>
      </c>
      <c r="Y191" s="30"/>
      <c r="Z191" s="58"/>
      <c r="AA191" s="58"/>
      <c r="AB191" s="58"/>
      <c r="AC191" s="58"/>
      <c r="AD191" s="58"/>
      <c r="AE191" s="58"/>
      <c r="AF191" s="57">
        <f t="shared" si="15"/>
        <v>0</v>
      </c>
      <c r="AG191" s="58"/>
      <c r="AH191" s="58"/>
      <c r="AI191" s="58"/>
      <c r="AJ191" s="57">
        <f t="shared" si="16"/>
        <v>0</v>
      </c>
      <c r="AK191" s="58"/>
      <c r="AL191" s="57">
        <f t="shared" si="17"/>
        <v>0</v>
      </c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</row>
    <row r="192" spans="1:49" s="44" customFormat="1" ht="12.75" hidden="1" customHeight="1" x14ac:dyDescent="0.3">
      <c r="B192" s="28">
        <v>300</v>
      </c>
      <c r="C192" s="36" t="s">
        <v>12</v>
      </c>
      <c r="D192" s="36" t="s">
        <v>1069</v>
      </c>
      <c r="E192" s="36" t="s">
        <v>206</v>
      </c>
      <c r="F192" s="84">
        <v>73027322</v>
      </c>
      <c r="G192" s="36" t="s">
        <v>130</v>
      </c>
      <c r="H192" s="36" t="s">
        <v>842</v>
      </c>
      <c r="I192" s="36" t="s">
        <v>1249</v>
      </c>
      <c r="J192" s="38">
        <v>152</v>
      </c>
      <c r="K192" s="38">
        <v>136</v>
      </c>
      <c r="L192" s="38">
        <v>90</v>
      </c>
      <c r="M192" s="38">
        <v>46</v>
      </c>
      <c r="N192" s="38">
        <v>22</v>
      </c>
      <c r="O192" s="39">
        <v>0</v>
      </c>
      <c r="P192" s="40"/>
      <c r="Q192" s="40"/>
      <c r="R192" s="40"/>
      <c r="S192" s="41">
        <f t="shared" si="18"/>
        <v>136</v>
      </c>
      <c r="T192" s="45"/>
      <c r="U192" s="43"/>
      <c r="V192" s="43"/>
      <c r="W192" s="43"/>
      <c r="X192" s="27" t="e">
        <f t="shared" si="14"/>
        <v>#N/A</v>
      </c>
      <c r="Y192" s="30"/>
      <c r="Z192" s="58"/>
      <c r="AA192" s="58"/>
      <c r="AB192" s="58"/>
      <c r="AC192" s="58"/>
      <c r="AD192" s="58"/>
      <c r="AE192" s="58"/>
      <c r="AF192" s="57">
        <f t="shared" si="15"/>
        <v>0</v>
      </c>
      <c r="AG192" s="58"/>
      <c r="AH192" s="58"/>
      <c r="AI192" s="58"/>
      <c r="AJ192" s="57">
        <f t="shared" si="16"/>
        <v>0</v>
      </c>
      <c r="AK192" s="58"/>
      <c r="AL192" s="57">
        <f t="shared" si="17"/>
        <v>0</v>
      </c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</row>
    <row r="193" spans="1:49" s="44" customFormat="1" ht="12.75" hidden="1" customHeight="1" x14ac:dyDescent="0.3">
      <c r="B193" s="28">
        <v>301</v>
      </c>
      <c r="C193" s="36" t="s">
        <v>12</v>
      </c>
      <c r="D193" s="36" t="s">
        <v>1069</v>
      </c>
      <c r="E193" s="36" t="s">
        <v>206</v>
      </c>
      <c r="F193" s="26">
        <v>70114944</v>
      </c>
      <c r="G193" s="36" t="s">
        <v>191</v>
      </c>
      <c r="H193" s="36" t="s">
        <v>558</v>
      </c>
      <c r="I193" s="36" t="s">
        <v>1250</v>
      </c>
      <c r="J193" s="38">
        <v>153</v>
      </c>
      <c r="K193" s="38">
        <v>135</v>
      </c>
      <c r="L193" s="38">
        <v>111</v>
      </c>
      <c r="M193" s="38">
        <v>24</v>
      </c>
      <c r="N193" s="38">
        <v>26</v>
      </c>
      <c r="O193" s="39">
        <v>50</v>
      </c>
      <c r="P193" s="40"/>
      <c r="Q193" s="40"/>
      <c r="R193" s="40"/>
      <c r="S193" s="41">
        <f t="shared" si="18"/>
        <v>135</v>
      </c>
      <c r="T193" s="45"/>
      <c r="U193" s="43"/>
      <c r="V193" s="43"/>
      <c r="W193" s="43"/>
      <c r="X193" s="95">
        <v>149526</v>
      </c>
      <c r="Y193" s="30"/>
      <c r="Z193" s="58"/>
      <c r="AA193" s="58"/>
      <c r="AB193" s="58"/>
      <c r="AC193" s="58"/>
      <c r="AD193" s="58"/>
      <c r="AE193" s="58"/>
      <c r="AF193" s="57">
        <f t="shared" si="15"/>
        <v>0</v>
      </c>
      <c r="AG193" s="58"/>
      <c r="AH193" s="58"/>
      <c r="AI193" s="58"/>
      <c r="AJ193" s="57">
        <f t="shared" si="16"/>
        <v>0</v>
      </c>
      <c r="AK193" s="58"/>
      <c r="AL193" s="57">
        <f t="shared" si="17"/>
        <v>0</v>
      </c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</row>
    <row r="194" spans="1:49" s="44" customFormat="1" ht="12.75" hidden="1" customHeight="1" x14ac:dyDescent="0.3">
      <c r="B194" s="28">
        <v>302</v>
      </c>
      <c r="C194" s="36" t="s">
        <v>12</v>
      </c>
      <c r="D194" s="36" t="s">
        <v>1069</v>
      </c>
      <c r="E194" s="36" t="s">
        <v>206</v>
      </c>
      <c r="F194" s="84">
        <v>41572730</v>
      </c>
      <c r="G194" s="36" t="s">
        <v>82</v>
      </c>
      <c r="H194" s="36" t="s">
        <v>202</v>
      </c>
      <c r="I194" s="36" t="s">
        <v>349</v>
      </c>
      <c r="J194" s="38">
        <v>154</v>
      </c>
      <c r="K194" s="38">
        <v>135</v>
      </c>
      <c r="L194" s="38">
        <v>105</v>
      </c>
      <c r="M194" s="38">
        <v>30</v>
      </c>
      <c r="N194" s="38">
        <v>25</v>
      </c>
      <c r="O194" s="39">
        <v>50</v>
      </c>
      <c r="P194" s="40"/>
      <c r="Q194" s="40"/>
      <c r="R194" s="40"/>
      <c r="S194" s="41">
        <f t="shared" si="18"/>
        <v>135</v>
      </c>
      <c r="T194" s="45"/>
      <c r="U194" s="43"/>
      <c r="V194" s="43"/>
      <c r="W194" s="43"/>
      <c r="X194" s="27" t="e">
        <f t="shared" si="14"/>
        <v>#N/A</v>
      </c>
      <c r="Y194" s="30"/>
      <c r="Z194" s="58"/>
      <c r="AA194" s="58"/>
      <c r="AB194" s="58"/>
      <c r="AC194" s="58"/>
      <c r="AD194" s="58"/>
      <c r="AE194" s="58"/>
      <c r="AF194" s="57">
        <f t="shared" si="15"/>
        <v>0</v>
      </c>
      <c r="AG194" s="58"/>
      <c r="AH194" s="58"/>
      <c r="AI194" s="58"/>
      <c r="AJ194" s="57">
        <f t="shared" si="16"/>
        <v>0</v>
      </c>
      <c r="AK194" s="58"/>
      <c r="AL194" s="57">
        <f t="shared" si="17"/>
        <v>0</v>
      </c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</row>
    <row r="195" spans="1:49" s="44" customFormat="1" ht="12.75" hidden="1" customHeight="1" x14ac:dyDescent="0.3">
      <c r="B195" s="28">
        <v>303</v>
      </c>
      <c r="C195" s="36" t="s">
        <v>12</v>
      </c>
      <c r="D195" s="36" t="s">
        <v>1069</v>
      </c>
      <c r="E195" s="36" t="s">
        <v>206</v>
      </c>
      <c r="F195" s="71">
        <v>43168803</v>
      </c>
      <c r="G195" s="36" t="s">
        <v>600</v>
      </c>
      <c r="H195" s="36" t="s">
        <v>370</v>
      </c>
      <c r="I195" s="36" t="s">
        <v>809</v>
      </c>
      <c r="J195" s="38">
        <v>155</v>
      </c>
      <c r="K195" s="38">
        <v>135</v>
      </c>
      <c r="L195" s="38">
        <v>105</v>
      </c>
      <c r="M195" s="38">
        <v>30</v>
      </c>
      <c r="N195" s="38">
        <v>25</v>
      </c>
      <c r="O195" s="39">
        <v>37.5</v>
      </c>
      <c r="P195" s="40"/>
      <c r="Q195" s="40"/>
      <c r="R195" s="40"/>
      <c r="S195" s="41">
        <f t="shared" si="18"/>
        <v>135</v>
      </c>
      <c r="T195" s="45"/>
      <c r="U195" s="43"/>
      <c r="V195" s="43"/>
      <c r="W195" s="43"/>
      <c r="X195" s="27">
        <f t="shared" si="14"/>
        <v>148896</v>
      </c>
      <c r="Y195" s="30"/>
      <c r="Z195" s="58"/>
      <c r="AA195" s="58"/>
      <c r="AB195" s="58"/>
      <c r="AC195" s="58"/>
      <c r="AD195" s="58"/>
      <c r="AE195" s="58"/>
      <c r="AF195" s="57">
        <f t="shared" si="15"/>
        <v>0</v>
      </c>
      <c r="AG195" s="58"/>
      <c r="AH195" s="58"/>
      <c r="AI195" s="58"/>
      <c r="AJ195" s="57">
        <f t="shared" si="16"/>
        <v>0</v>
      </c>
      <c r="AK195" s="58"/>
      <c r="AL195" s="57">
        <f t="shared" si="17"/>
        <v>0</v>
      </c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</row>
    <row r="196" spans="1:49" s="44" customFormat="1" ht="12.75" hidden="1" customHeight="1" x14ac:dyDescent="0.3">
      <c r="B196" s="28">
        <v>304</v>
      </c>
      <c r="C196" s="36" t="s">
        <v>12</v>
      </c>
      <c r="D196" s="36" t="s">
        <v>1069</v>
      </c>
      <c r="E196" s="36" t="s">
        <v>206</v>
      </c>
      <c r="F196" s="37">
        <v>73095299</v>
      </c>
      <c r="G196" s="70" t="s">
        <v>601</v>
      </c>
      <c r="H196" s="70" t="s">
        <v>21</v>
      </c>
      <c r="I196" s="70" t="s">
        <v>527</v>
      </c>
      <c r="J196" s="38">
        <v>156</v>
      </c>
      <c r="K196" s="38">
        <v>135</v>
      </c>
      <c r="L196" s="38">
        <v>99</v>
      </c>
      <c r="M196" s="38">
        <v>36</v>
      </c>
      <c r="N196" s="38">
        <v>24</v>
      </c>
      <c r="O196" s="39">
        <v>50</v>
      </c>
      <c r="P196" s="40"/>
      <c r="Q196" s="40"/>
      <c r="R196" s="40"/>
      <c r="S196" s="41">
        <f t="shared" si="18"/>
        <v>135</v>
      </c>
      <c r="T196" s="45"/>
      <c r="U196" s="43"/>
      <c r="V196" s="43"/>
      <c r="W196" s="43"/>
      <c r="X196" s="27" t="e">
        <f t="shared" si="14"/>
        <v>#N/A</v>
      </c>
      <c r="Y196" s="30"/>
      <c r="Z196" s="58"/>
      <c r="AA196" s="58"/>
      <c r="AB196" s="58"/>
      <c r="AC196" s="58"/>
      <c r="AD196" s="58"/>
      <c r="AE196" s="58"/>
      <c r="AF196" s="57">
        <f t="shared" si="15"/>
        <v>0</v>
      </c>
      <c r="AG196" s="58"/>
      <c r="AH196" s="58"/>
      <c r="AI196" s="58"/>
      <c r="AJ196" s="57">
        <f t="shared" si="16"/>
        <v>0</v>
      </c>
      <c r="AK196" s="58"/>
      <c r="AL196" s="57">
        <f t="shared" si="17"/>
        <v>0</v>
      </c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</row>
    <row r="197" spans="1:49" s="44" customFormat="1" ht="12.75" hidden="1" customHeight="1" x14ac:dyDescent="0.3">
      <c r="B197" s="28">
        <v>305</v>
      </c>
      <c r="C197" s="36" t="s">
        <v>12</v>
      </c>
      <c r="D197" s="36" t="s">
        <v>1069</v>
      </c>
      <c r="E197" s="36" t="s">
        <v>206</v>
      </c>
      <c r="F197" s="26">
        <v>75723331</v>
      </c>
      <c r="G197" s="36" t="s">
        <v>303</v>
      </c>
      <c r="H197" s="36" t="s">
        <v>673</v>
      </c>
      <c r="I197" s="36" t="s">
        <v>1251</v>
      </c>
      <c r="J197" s="38">
        <v>157</v>
      </c>
      <c r="K197" s="38">
        <v>135</v>
      </c>
      <c r="L197" s="38">
        <v>99</v>
      </c>
      <c r="M197" s="38">
        <v>36</v>
      </c>
      <c r="N197" s="38">
        <v>24</v>
      </c>
      <c r="O197" s="39">
        <v>35</v>
      </c>
      <c r="P197" s="40"/>
      <c r="Q197" s="40"/>
      <c r="R197" s="40"/>
      <c r="S197" s="41">
        <f t="shared" si="18"/>
        <v>135</v>
      </c>
      <c r="T197" s="45"/>
      <c r="U197" s="43"/>
      <c r="V197" s="43"/>
      <c r="W197" s="43"/>
      <c r="X197" s="95">
        <v>140029</v>
      </c>
      <c r="Y197" s="30"/>
      <c r="Z197" s="58"/>
      <c r="AA197" s="58"/>
      <c r="AB197" s="58"/>
      <c r="AC197" s="58"/>
      <c r="AD197" s="58"/>
      <c r="AE197" s="58"/>
      <c r="AF197" s="57">
        <f t="shared" si="15"/>
        <v>0</v>
      </c>
      <c r="AG197" s="58"/>
      <c r="AH197" s="58"/>
      <c r="AI197" s="58"/>
      <c r="AJ197" s="57">
        <f t="shared" si="16"/>
        <v>0</v>
      </c>
      <c r="AK197" s="58"/>
      <c r="AL197" s="57">
        <f t="shared" si="17"/>
        <v>0</v>
      </c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</row>
    <row r="198" spans="1:49" s="44" customFormat="1" ht="12.75" hidden="1" customHeight="1" x14ac:dyDescent="0.3">
      <c r="B198" s="28">
        <v>306</v>
      </c>
      <c r="C198" s="36" t="s">
        <v>12</v>
      </c>
      <c r="D198" s="36" t="s">
        <v>1069</v>
      </c>
      <c r="E198" s="36" t="s">
        <v>206</v>
      </c>
      <c r="F198" s="26">
        <v>48528101</v>
      </c>
      <c r="G198" s="36" t="s">
        <v>806</v>
      </c>
      <c r="H198" s="36" t="s">
        <v>433</v>
      </c>
      <c r="I198" s="36" t="s">
        <v>770</v>
      </c>
      <c r="J198" s="38">
        <v>158</v>
      </c>
      <c r="K198" s="38">
        <v>135</v>
      </c>
      <c r="L198" s="38">
        <v>93</v>
      </c>
      <c r="M198" s="38">
        <v>42</v>
      </c>
      <c r="N198" s="38">
        <v>23</v>
      </c>
      <c r="O198" s="39">
        <v>42.5</v>
      </c>
      <c r="P198" s="40"/>
      <c r="Q198" s="40"/>
      <c r="R198" s="40"/>
      <c r="S198" s="41">
        <f t="shared" si="18"/>
        <v>135</v>
      </c>
      <c r="T198" s="45"/>
      <c r="U198" s="43"/>
      <c r="V198" s="43"/>
      <c r="W198" s="43" t="s">
        <v>5679</v>
      </c>
      <c r="X198" s="95">
        <v>157552</v>
      </c>
      <c r="Y198" s="30"/>
      <c r="Z198" s="58"/>
      <c r="AA198" s="58"/>
      <c r="AB198" s="58"/>
      <c r="AC198" s="58"/>
      <c r="AD198" s="58"/>
      <c r="AE198" s="58"/>
      <c r="AF198" s="57">
        <f t="shared" si="15"/>
        <v>0</v>
      </c>
      <c r="AG198" s="58"/>
      <c r="AH198" s="58"/>
      <c r="AI198" s="58"/>
      <c r="AJ198" s="57">
        <f t="shared" si="16"/>
        <v>0</v>
      </c>
      <c r="AK198" s="58"/>
      <c r="AL198" s="57">
        <f t="shared" si="17"/>
        <v>0</v>
      </c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</row>
    <row r="199" spans="1:49" s="44" customFormat="1" ht="12.75" hidden="1" customHeight="1" x14ac:dyDescent="0.3">
      <c r="B199" s="28">
        <v>307</v>
      </c>
      <c r="C199" s="36" t="s">
        <v>12</v>
      </c>
      <c r="D199" s="36" t="s">
        <v>1069</v>
      </c>
      <c r="E199" s="36" t="s">
        <v>206</v>
      </c>
      <c r="F199" s="26">
        <v>41409980</v>
      </c>
      <c r="G199" s="36" t="s">
        <v>145</v>
      </c>
      <c r="H199" s="36" t="s">
        <v>47</v>
      </c>
      <c r="I199" s="36" t="s">
        <v>1252</v>
      </c>
      <c r="J199" s="38">
        <v>159</v>
      </c>
      <c r="K199" s="38">
        <v>135</v>
      </c>
      <c r="L199" s="38">
        <v>93</v>
      </c>
      <c r="M199" s="38">
        <v>42</v>
      </c>
      <c r="N199" s="38">
        <v>23</v>
      </c>
      <c r="O199" s="39">
        <v>37.5</v>
      </c>
      <c r="P199" s="40"/>
      <c r="Q199" s="40"/>
      <c r="R199" s="40"/>
      <c r="S199" s="41">
        <f t="shared" si="18"/>
        <v>135</v>
      </c>
      <c r="T199" s="45"/>
      <c r="U199" s="43"/>
      <c r="V199" s="43"/>
      <c r="W199" s="43"/>
      <c r="X199" s="95">
        <v>156643</v>
      </c>
      <c r="Y199" s="30"/>
      <c r="Z199" s="58"/>
      <c r="AA199" s="58"/>
      <c r="AB199" s="58"/>
      <c r="AC199" s="58"/>
      <c r="AD199" s="58"/>
      <c r="AE199" s="58"/>
      <c r="AF199" s="57">
        <f t="shared" si="15"/>
        <v>0</v>
      </c>
      <c r="AG199" s="58"/>
      <c r="AH199" s="58"/>
      <c r="AI199" s="58"/>
      <c r="AJ199" s="57">
        <f t="shared" si="16"/>
        <v>0</v>
      </c>
      <c r="AK199" s="58"/>
      <c r="AL199" s="57">
        <f t="shared" si="17"/>
        <v>0</v>
      </c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</row>
    <row r="200" spans="1:49" s="44" customFormat="1" ht="12.75" hidden="1" customHeight="1" x14ac:dyDescent="0.3">
      <c r="A200" s="44">
        <v>150</v>
      </c>
      <c r="B200" s="28">
        <v>308</v>
      </c>
      <c r="C200" s="36" t="s">
        <v>12</v>
      </c>
      <c r="D200" s="36" t="s">
        <v>1069</v>
      </c>
      <c r="E200" s="36" t="s">
        <v>206</v>
      </c>
      <c r="F200" s="76">
        <v>41525896</v>
      </c>
      <c r="G200" s="36" t="s">
        <v>286</v>
      </c>
      <c r="H200" s="36" t="s">
        <v>54</v>
      </c>
      <c r="I200" s="36" t="s">
        <v>1253</v>
      </c>
      <c r="J200" s="38">
        <v>160</v>
      </c>
      <c r="K200" s="38">
        <v>135</v>
      </c>
      <c r="L200" s="38">
        <v>93</v>
      </c>
      <c r="M200" s="38">
        <v>42</v>
      </c>
      <c r="N200" s="38">
        <v>23</v>
      </c>
      <c r="O200" s="39">
        <v>30</v>
      </c>
      <c r="P200" s="40"/>
      <c r="Q200" s="40"/>
      <c r="R200" s="40"/>
      <c r="S200" s="41">
        <f t="shared" si="18"/>
        <v>135</v>
      </c>
      <c r="T200" s="45"/>
      <c r="U200" s="43"/>
      <c r="V200" s="43"/>
      <c r="W200" s="43"/>
      <c r="X200" s="95">
        <v>26878</v>
      </c>
      <c r="Y200" s="30"/>
      <c r="Z200" s="58"/>
      <c r="AA200" s="58"/>
      <c r="AB200" s="58"/>
      <c r="AC200" s="58"/>
      <c r="AD200" s="58"/>
      <c r="AE200" s="58"/>
      <c r="AF200" s="57">
        <f t="shared" si="15"/>
        <v>0</v>
      </c>
      <c r="AG200" s="58"/>
      <c r="AH200" s="58"/>
      <c r="AI200" s="58"/>
      <c r="AJ200" s="57">
        <f t="shared" si="16"/>
        <v>0</v>
      </c>
      <c r="AK200" s="58"/>
      <c r="AL200" s="57">
        <f t="shared" si="17"/>
        <v>0</v>
      </c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</row>
    <row r="201" spans="1:49" s="44" customFormat="1" ht="12.75" hidden="1" customHeight="1" x14ac:dyDescent="0.3">
      <c r="B201" s="28">
        <v>309</v>
      </c>
      <c r="C201" s="36" t="s">
        <v>12</v>
      </c>
      <c r="D201" s="36" t="s">
        <v>1069</v>
      </c>
      <c r="E201" s="36" t="s">
        <v>206</v>
      </c>
      <c r="F201" s="26">
        <v>40601221</v>
      </c>
      <c r="G201" s="36" t="s">
        <v>419</v>
      </c>
      <c r="H201" s="36" t="s">
        <v>55</v>
      </c>
      <c r="I201" s="36" t="s">
        <v>1254</v>
      </c>
      <c r="J201" s="38">
        <v>161</v>
      </c>
      <c r="K201" s="38">
        <v>134</v>
      </c>
      <c r="L201" s="38">
        <v>108</v>
      </c>
      <c r="M201" s="38">
        <v>26</v>
      </c>
      <c r="N201" s="38">
        <v>26</v>
      </c>
      <c r="O201" s="39">
        <v>50</v>
      </c>
      <c r="P201" s="40"/>
      <c r="Q201" s="40"/>
      <c r="R201" s="40"/>
      <c r="S201" s="41">
        <f t="shared" si="18"/>
        <v>134</v>
      </c>
      <c r="T201" s="45"/>
      <c r="U201" s="43"/>
      <c r="V201" s="43"/>
      <c r="W201" s="43" t="s">
        <v>5679</v>
      </c>
      <c r="X201" s="95">
        <v>165062</v>
      </c>
      <c r="Y201" s="30"/>
      <c r="Z201" s="58"/>
      <c r="AA201" s="58"/>
      <c r="AB201" s="58"/>
      <c r="AC201" s="58"/>
      <c r="AD201" s="58"/>
      <c r="AE201" s="58"/>
      <c r="AF201" s="57">
        <f t="shared" si="15"/>
        <v>0</v>
      </c>
      <c r="AG201" s="58"/>
      <c r="AH201" s="58"/>
      <c r="AI201" s="58"/>
      <c r="AJ201" s="57">
        <f t="shared" si="16"/>
        <v>0</v>
      </c>
      <c r="AK201" s="58"/>
      <c r="AL201" s="57">
        <f t="shared" si="17"/>
        <v>0</v>
      </c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</row>
    <row r="202" spans="1:49" s="44" customFormat="1" ht="12.75" hidden="1" customHeight="1" x14ac:dyDescent="0.3">
      <c r="B202" s="28">
        <v>310</v>
      </c>
      <c r="C202" s="36" t="s">
        <v>12</v>
      </c>
      <c r="D202" s="36" t="s">
        <v>1069</v>
      </c>
      <c r="E202" s="36" t="s">
        <v>206</v>
      </c>
      <c r="F202" s="26">
        <v>20713975</v>
      </c>
      <c r="G202" s="36" t="s">
        <v>483</v>
      </c>
      <c r="H202" s="36" t="s">
        <v>606</v>
      </c>
      <c r="I202" s="36" t="s">
        <v>741</v>
      </c>
      <c r="J202" s="38">
        <v>162</v>
      </c>
      <c r="K202" s="38">
        <v>134</v>
      </c>
      <c r="L202" s="38">
        <v>108</v>
      </c>
      <c r="M202" s="38">
        <v>26</v>
      </c>
      <c r="N202" s="38">
        <v>26</v>
      </c>
      <c r="O202" s="39">
        <v>0</v>
      </c>
      <c r="P202" s="40"/>
      <c r="Q202" s="40"/>
      <c r="R202" s="40"/>
      <c r="S202" s="41">
        <f t="shared" si="18"/>
        <v>134</v>
      </c>
      <c r="T202" s="45"/>
      <c r="U202" s="43"/>
      <c r="V202" s="43"/>
      <c r="W202" s="43" t="s">
        <v>5679</v>
      </c>
      <c r="X202" s="95">
        <v>152414</v>
      </c>
      <c r="Y202" s="30"/>
      <c r="Z202" s="58"/>
      <c r="AA202" s="58"/>
      <c r="AB202" s="58"/>
      <c r="AC202" s="58"/>
      <c r="AD202" s="58"/>
      <c r="AE202" s="58"/>
      <c r="AF202" s="57">
        <f t="shared" si="15"/>
        <v>0</v>
      </c>
      <c r="AG202" s="58"/>
      <c r="AH202" s="58"/>
      <c r="AI202" s="58"/>
      <c r="AJ202" s="57">
        <f t="shared" si="16"/>
        <v>0</v>
      </c>
      <c r="AK202" s="58"/>
      <c r="AL202" s="57">
        <f t="shared" si="17"/>
        <v>0</v>
      </c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</row>
    <row r="203" spans="1:49" s="44" customFormat="1" ht="12.75" hidden="1" customHeight="1" x14ac:dyDescent="0.3">
      <c r="B203" s="28">
        <v>311</v>
      </c>
      <c r="C203" s="36" t="s">
        <v>12</v>
      </c>
      <c r="D203" s="36" t="s">
        <v>1069</v>
      </c>
      <c r="E203" s="36" t="s">
        <v>206</v>
      </c>
      <c r="F203" s="26">
        <v>70091916</v>
      </c>
      <c r="G203" s="36" t="s">
        <v>544</v>
      </c>
      <c r="H203" s="36" t="s">
        <v>200</v>
      </c>
      <c r="I203" s="36" t="s">
        <v>602</v>
      </c>
      <c r="J203" s="38">
        <v>163</v>
      </c>
      <c r="K203" s="38">
        <v>134</v>
      </c>
      <c r="L203" s="38">
        <v>96</v>
      </c>
      <c r="M203" s="38">
        <v>38</v>
      </c>
      <c r="N203" s="38">
        <v>24</v>
      </c>
      <c r="O203" s="39">
        <v>42.5</v>
      </c>
      <c r="P203" s="40"/>
      <c r="Q203" s="40"/>
      <c r="R203" s="40"/>
      <c r="S203" s="41">
        <f t="shared" si="18"/>
        <v>134</v>
      </c>
      <c r="T203" s="45"/>
      <c r="U203" s="43"/>
      <c r="V203" s="43"/>
      <c r="W203" s="43" t="s">
        <v>5679</v>
      </c>
      <c r="X203" s="95">
        <v>155713</v>
      </c>
      <c r="Y203" s="30"/>
      <c r="Z203" s="58"/>
      <c r="AA203" s="58"/>
      <c r="AB203" s="58"/>
      <c r="AC203" s="58"/>
      <c r="AD203" s="58"/>
      <c r="AE203" s="58"/>
      <c r="AF203" s="57">
        <f t="shared" si="15"/>
        <v>0</v>
      </c>
      <c r="AG203" s="58"/>
      <c r="AH203" s="58"/>
      <c r="AI203" s="58"/>
      <c r="AJ203" s="57">
        <f t="shared" si="16"/>
        <v>0</v>
      </c>
      <c r="AK203" s="58"/>
      <c r="AL203" s="57">
        <f t="shared" si="17"/>
        <v>0</v>
      </c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</row>
    <row r="204" spans="1:49" s="44" customFormat="1" ht="12.75" hidden="1" customHeight="1" x14ac:dyDescent="0.3">
      <c r="B204" s="28">
        <v>312</v>
      </c>
      <c r="C204" s="36" t="s">
        <v>12</v>
      </c>
      <c r="D204" s="36" t="s">
        <v>1069</v>
      </c>
      <c r="E204" s="36" t="s">
        <v>206</v>
      </c>
      <c r="F204" s="26">
        <v>6607278</v>
      </c>
      <c r="G204" s="36" t="s">
        <v>83</v>
      </c>
      <c r="H204" s="36" t="s">
        <v>658</v>
      </c>
      <c r="I204" s="36" t="s">
        <v>1255</v>
      </c>
      <c r="J204" s="38">
        <v>164</v>
      </c>
      <c r="K204" s="38">
        <v>134</v>
      </c>
      <c r="L204" s="38">
        <v>90</v>
      </c>
      <c r="M204" s="38">
        <v>44</v>
      </c>
      <c r="N204" s="38">
        <v>23</v>
      </c>
      <c r="O204" s="39">
        <v>32.5</v>
      </c>
      <c r="P204" s="40"/>
      <c r="Q204" s="40"/>
      <c r="R204" s="40"/>
      <c r="S204" s="41">
        <f t="shared" si="18"/>
        <v>134</v>
      </c>
      <c r="T204" s="45"/>
      <c r="U204" s="43"/>
      <c r="V204" s="43"/>
      <c r="W204" s="43"/>
      <c r="X204" s="95">
        <v>156903</v>
      </c>
      <c r="Y204" s="30"/>
      <c r="Z204" s="58"/>
      <c r="AA204" s="58"/>
      <c r="AB204" s="58"/>
      <c r="AC204" s="58"/>
      <c r="AD204" s="58"/>
      <c r="AE204" s="58"/>
      <c r="AF204" s="57">
        <f t="shared" si="15"/>
        <v>0</v>
      </c>
      <c r="AG204" s="58"/>
      <c r="AH204" s="58"/>
      <c r="AI204" s="58"/>
      <c r="AJ204" s="57">
        <f t="shared" si="16"/>
        <v>0</v>
      </c>
      <c r="AK204" s="58"/>
      <c r="AL204" s="57">
        <f t="shared" si="17"/>
        <v>0</v>
      </c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</row>
    <row r="205" spans="1:49" s="44" customFormat="1" ht="12.75" hidden="1" customHeight="1" x14ac:dyDescent="0.3">
      <c r="B205" s="28">
        <v>313</v>
      </c>
      <c r="C205" s="36" t="s">
        <v>12</v>
      </c>
      <c r="D205" s="36" t="s">
        <v>1069</v>
      </c>
      <c r="E205" s="36" t="s">
        <v>206</v>
      </c>
      <c r="F205" s="71">
        <v>10172846</v>
      </c>
      <c r="G205" s="36" t="s">
        <v>1256</v>
      </c>
      <c r="H205" s="36" t="s">
        <v>207</v>
      </c>
      <c r="I205" s="36" t="s">
        <v>1038</v>
      </c>
      <c r="J205" s="38">
        <v>165</v>
      </c>
      <c r="K205" s="38">
        <v>134</v>
      </c>
      <c r="L205" s="38">
        <v>90</v>
      </c>
      <c r="M205" s="38">
        <v>44</v>
      </c>
      <c r="N205" s="38">
        <v>23</v>
      </c>
      <c r="O205" s="39">
        <v>0</v>
      </c>
      <c r="P205" s="40"/>
      <c r="Q205" s="40"/>
      <c r="R205" s="40"/>
      <c r="S205" s="41">
        <f t="shared" si="18"/>
        <v>134</v>
      </c>
      <c r="T205" s="45"/>
      <c r="U205" s="43"/>
      <c r="V205" s="43"/>
      <c r="W205" s="43"/>
      <c r="X205" s="27" t="e">
        <f t="shared" ref="X205:X262" si="19">VLOOKUP(F205,sico_fecha4,2,FALSE)</f>
        <v>#N/A</v>
      </c>
      <c r="Y205" s="30"/>
      <c r="Z205" s="58"/>
      <c r="AA205" s="58"/>
      <c r="AB205" s="58"/>
      <c r="AC205" s="58"/>
      <c r="AD205" s="58"/>
      <c r="AE205" s="58"/>
      <c r="AF205" s="57">
        <f t="shared" si="15"/>
        <v>0</v>
      </c>
      <c r="AG205" s="58"/>
      <c r="AH205" s="58"/>
      <c r="AI205" s="58"/>
      <c r="AJ205" s="57">
        <f t="shared" si="16"/>
        <v>0</v>
      </c>
      <c r="AK205" s="58"/>
      <c r="AL205" s="57">
        <f t="shared" si="17"/>
        <v>0</v>
      </c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</row>
    <row r="206" spans="1:49" s="44" customFormat="1" ht="12.75" hidden="1" customHeight="1" x14ac:dyDescent="0.3">
      <c r="B206" s="28">
        <v>314</v>
      </c>
      <c r="C206" s="36" t="s">
        <v>12</v>
      </c>
      <c r="D206" s="36" t="s">
        <v>1069</v>
      </c>
      <c r="E206" s="36" t="s">
        <v>206</v>
      </c>
      <c r="F206" s="83">
        <v>42203935</v>
      </c>
      <c r="G206" s="36" t="s">
        <v>142</v>
      </c>
      <c r="H206" s="36" t="s">
        <v>881</v>
      </c>
      <c r="I206" s="36" t="s">
        <v>1257</v>
      </c>
      <c r="J206" s="38">
        <v>166</v>
      </c>
      <c r="K206" s="38">
        <v>133</v>
      </c>
      <c r="L206" s="38">
        <v>105</v>
      </c>
      <c r="M206" s="38">
        <v>28</v>
      </c>
      <c r="N206" s="38">
        <v>26</v>
      </c>
      <c r="O206" s="39">
        <v>40</v>
      </c>
      <c r="P206" s="40"/>
      <c r="Q206" s="40"/>
      <c r="R206" s="40"/>
      <c r="S206" s="41">
        <f t="shared" si="18"/>
        <v>133</v>
      </c>
      <c r="T206" s="45"/>
      <c r="U206" s="43"/>
      <c r="V206" s="43"/>
      <c r="W206" s="43"/>
      <c r="X206" s="27">
        <f t="shared" si="19"/>
        <v>2025015269</v>
      </c>
      <c r="Y206" s="30"/>
      <c r="Z206" s="58"/>
      <c r="AA206" s="58"/>
      <c r="AB206" s="58"/>
      <c r="AC206" s="58"/>
      <c r="AD206" s="58"/>
      <c r="AE206" s="58"/>
      <c r="AF206" s="57">
        <f t="shared" si="15"/>
        <v>0</v>
      </c>
      <c r="AG206" s="58"/>
      <c r="AH206" s="58"/>
      <c r="AI206" s="58"/>
      <c r="AJ206" s="57">
        <f t="shared" si="16"/>
        <v>0</v>
      </c>
      <c r="AK206" s="58"/>
      <c r="AL206" s="57">
        <f t="shared" si="17"/>
        <v>0</v>
      </c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</row>
    <row r="207" spans="1:49" s="44" customFormat="1" ht="12.75" hidden="1" customHeight="1" x14ac:dyDescent="0.3">
      <c r="B207" s="28">
        <v>315</v>
      </c>
      <c r="C207" s="36" t="s">
        <v>12</v>
      </c>
      <c r="D207" s="36" t="s">
        <v>1069</v>
      </c>
      <c r="E207" s="36" t="s">
        <v>206</v>
      </c>
      <c r="F207" s="71">
        <v>80091182</v>
      </c>
      <c r="G207" s="36" t="s">
        <v>29</v>
      </c>
      <c r="H207" s="36" t="s">
        <v>900</v>
      </c>
      <c r="I207" s="36" t="s">
        <v>1053</v>
      </c>
      <c r="J207" s="38">
        <v>167</v>
      </c>
      <c r="K207" s="38">
        <v>133</v>
      </c>
      <c r="L207" s="38">
        <v>105</v>
      </c>
      <c r="M207" s="38">
        <v>28</v>
      </c>
      <c r="N207" s="38">
        <v>26</v>
      </c>
      <c r="O207" s="39">
        <v>37.5</v>
      </c>
      <c r="P207" s="40"/>
      <c r="Q207" s="40"/>
      <c r="R207" s="40"/>
      <c r="S207" s="41">
        <f t="shared" si="18"/>
        <v>133</v>
      </c>
      <c r="T207" s="45"/>
      <c r="U207" s="43"/>
      <c r="V207" s="43"/>
      <c r="W207" s="43"/>
      <c r="X207" s="27" t="e">
        <f t="shared" si="19"/>
        <v>#N/A</v>
      </c>
      <c r="Y207" s="30"/>
      <c r="Z207" s="58"/>
      <c r="AA207" s="58"/>
      <c r="AB207" s="58"/>
      <c r="AC207" s="58"/>
      <c r="AD207" s="58"/>
      <c r="AE207" s="58"/>
      <c r="AF207" s="57">
        <f t="shared" si="15"/>
        <v>0</v>
      </c>
      <c r="AG207" s="58"/>
      <c r="AH207" s="58"/>
      <c r="AI207" s="58"/>
      <c r="AJ207" s="57">
        <f t="shared" si="16"/>
        <v>0</v>
      </c>
      <c r="AK207" s="58"/>
      <c r="AL207" s="57">
        <f t="shared" si="17"/>
        <v>0</v>
      </c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</row>
    <row r="208" spans="1:49" s="44" customFormat="1" ht="12.75" hidden="1" customHeight="1" x14ac:dyDescent="0.3">
      <c r="B208" s="28">
        <v>316</v>
      </c>
      <c r="C208" s="36" t="s">
        <v>12</v>
      </c>
      <c r="D208" s="36" t="s">
        <v>1069</v>
      </c>
      <c r="E208" s="36" t="s">
        <v>206</v>
      </c>
      <c r="F208" s="26">
        <v>40107574</v>
      </c>
      <c r="G208" s="36" t="s">
        <v>516</v>
      </c>
      <c r="H208" s="36" t="s">
        <v>531</v>
      </c>
      <c r="I208" s="36" t="s">
        <v>591</v>
      </c>
      <c r="J208" s="38">
        <v>168</v>
      </c>
      <c r="K208" s="38">
        <v>133</v>
      </c>
      <c r="L208" s="38">
        <v>99</v>
      </c>
      <c r="M208" s="38">
        <v>34</v>
      </c>
      <c r="N208" s="38">
        <v>25</v>
      </c>
      <c r="O208" s="39">
        <v>35</v>
      </c>
      <c r="P208" s="40"/>
      <c r="Q208" s="40"/>
      <c r="R208" s="40"/>
      <c r="S208" s="41">
        <f t="shared" si="18"/>
        <v>133</v>
      </c>
      <c r="T208" s="45"/>
      <c r="U208" s="43"/>
      <c r="V208" s="43"/>
      <c r="W208" s="43"/>
      <c r="X208" s="95">
        <v>156908</v>
      </c>
      <c r="Y208" s="30"/>
      <c r="Z208" s="58"/>
      <c r="AA208" s="58"/>
      <c r="AB208" s="58"/>
      <c r="AC208" s="58"/>
      <c r="AD208" s="58"/>
      <c r="AE208" s="58"/>
      <c r="AF208" s="57">
        <f t="shared" si="15"/>
        <v>0</v>
      </c>
      <c r="AG208" s="58"/>
      <c r="AH208" s="58"/>
      <c r="AI208" s="58"/>
      <c r="AJ208" s="57">
        <f t="shared" si="16"/>
        <v>0</v>
      </c>
      <c r="AK208" s="58"/>
      <c r="AL208" s="57">
        <f t="shared" si="17"/>
        <v>0</v>
      </c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</row>
    <row r="209" spans="1:49" s="44" customFormat="1" ht="12.75" hidden="1" customHeight="1" x14ac:dyDescent="0.3">
      <c r="B209" s="28">
        <v>317</v>
      </c>
      <c r="C209" s="36" t="s">
        <v>12</v>
      </c>
      <c r="D209" s="36" t="s">
        <v>1069</v>
      </c>
      <c r="E209" s="36" t="s">
        <v>206</v>
      </c>
      <c r="F209" s="76">
        <v>41188447</v>
      </c>
      <c r="G209" s="36" t="s">
        <v>404</v>
      </c>
      <c r="H209" s="36" t="s">
        <v>629</v>
      </c>
      <c r="I209" s="36" t="s">
        <v>1258</v>
      </c>
      <c r="J209" s="38">
        <v>169</v>
      </c>
      <c r="K209" s="38">
        <v>132</v>
      </c>
      <c r="L209" s="38">
        <v>102</v>
      </c>
      <c r="M209" s="38">
        <v>30</v>
      </c>
      <c r="N209" s="38">
        <v>26</v>
      </c>
      <c r="O209" s="39">
        <v>32.5</v>
      </c>
      <c r="P209" s="40"/>
      <c r="Q209" s="40"/>
      <c r="R209" s="40"/>
      <c r="S209" s="41">
        <f t="shared" si="18"/>
        <v>132</v>
      </c>
      <c r="T209" s="45"/>
      <c r="U209" s="43"/>
      <c r="V209" s="43"/>
      <c r="W209" s="43"/>
      <c r="X209" s="27"/>
      <c r="Y209" s="30"/>
      <c r="Z209" s="58"/>
      <c r="AA209" s="58"/>
      <c r="AB209" s="58"/>
      <c r="AC209" s="58"/>
      <c r="AD209" s="58"/>
      <c r="AE209" s="58"/>
      <c r="AF209" s="57">
        <f t="shared" si="15"/>
        <v>0</v>
      </c>
      <c r="AG209" s="58"/>
      <c r="AH209" s="58"/>
      <c r="AI209" s="58"/>
      <c r="AJ209" s="57">
        <f t="shared" si="16"/>
        <v>0</v>
      </c>
      <c r="AK209" s="58"/>
      <c r="AL209" s="57">
        <f t="shared" si="17"/>
        <v>0</v>
      </c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</row>
    <row r="210" spans="1:49" s="44" customFormat="1" ht="12.75" hidden="1" customHeight="1" x14ac:dyDescent="0.3">
      <c r="A210" s="44">
        <v>160</v>
      </c>
      <c r="B210" s="28">
        <v>318</v>
      </c>
      <c r="C210" s="36" t="s">
        <v>12</v>
      </c>
      <c r="D210" s="36" t="s">
        <v>1069</v>
      </c>
      <c r="E210" s="36" t="s">
        <v>206</v>
      </c>
      <c r="F210" s="26">
        <v>80653180</v>
      </c>
      <c r="G210" s="36" t="s">
        <v>41</v>
      </c>
      <c r="H210" s="36" t="s">
        <v>304</v>
      </c>
      <c r="I210" s="36" t="s">
        <v>1259</v>
      </c>
      <c r="J210" s="38">
        <v>170</v>
      </c>
      <c r="K210" s="38">
        <v>132</v>
      </c>
      <c r="L210" s="38">
        <v>96</v>
      </c>
      <c r="M210" s="38">
        <v>36</v>
      </c>
      <c r="N210" s="38">
        <v>25</v>
      </c>
      <c r="O210" s="39">
        <v>45</v>
      </c>
      <c r="P210" s="40"/>
      <c r="Q210" s="40"/>
      <c r="R210" s="40"/>
      <c r="S210" s="41">
        <f t="shared" si="18"/>
        <v>132</v>
      </c>
      <c r="T210" s="45"/>
      <c r="U210" s="43"/>
      <c r="V210" s="43"/>
      <c r="W210" s="43"/>
      <c r="X210" s="95">
        <v>149627</v>
      </c>
      <c r="Y210" s="30"/>
      <c r="Z210" s="58"/>
      <c r="AA210" s="58"/>
      <c r="AB210" s="58"/>
      <c r="AC210" s="58"/>
      <c r="AD210" s="58"/>
      <c r="AE210" s="58"/>
      <c r="AF210" s="57">
        <f t="shared" si="15"/>
        <v>0</v>
      </c>
      <c r="AG210" s="58"/>
      <c r="AH210" s="58"/>
      <c r="AI210" s="58"/>
      <c r="AJ210" s="57">
        <f t="shared" si="16"/>
        <v>0</v>
      </c>
      <c r="AK210" s="58"/>
      <c r="AL210" s="57">
        <f t="shared" si="17"/>
        <v>0</v>
      </c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</row>
    <row r="211" spans="1:49" s="44" customFormat="1" ht="12.75" hidden="1" customHeight="1" x14ac:dyDescent="0.3">
      <c r="B211" s="28">
        <v>319</v>
      </c>
      <c r="C211" s="36" t="s">
        <v>12</v>
      </c>
      <c r="D211" s="36" t="s">
        <v>1069</v>
      </c>
      <c r="E211" s="36" t="s">
        <v>206</v>
      </c>
      <c r="F211" s="26">
        <v>73089088</v>
      </c>
      <c r="G211" s="36" t="s">
        <v>448</v>
      </c>
      <c r="H211" s="36" t="s">
        <v>687</v>
      </c>
      <c r="I211" s="36" t="s">
        <v>1260</v>
      </c>
      <c r="J211" s="38">
        <v>171</v>
      </c>
      <c r="K211" s="38">
        <v>132</v>
      </c>
      <c r="L211" s="38">
        <v>96</v>
      </c>
      <c r="M211" s="38">
        <v>36</v>
      </c>
      <c r="N211" s="38">
        <v>25</v>
      </c>
      <c r="O211" s="39">
        <v>37.5</v>
      </c>
      <c r="P211" s="40"/>
      <c r="Q211" s="40"/>
      <c r="R211" s="40"/>
      <c r="S211" s="41">
        <f t="shared" si="18"/>
        <v>132</v>
      </c>
      <c r="T211" s="45"/>
      <c r="U211" s="43"/>
      <c r="V211" s="43"/>
      <c r="W211" s="43"/>
      <c r="X211" s="95">
        <v>154866</v>
      </c>
      <c r="Y211" s="30"/>
      <c r="Z211" s="58"/>
      <c r="AA211" s="58"/>
      <c r="AB211" s="58"/>
      <c r="AC211" s="58"/>
      <c r="AD211" s="58"/>
      <c r="AE211" s="58"/>
      <c r="AF211" s="57">
        <f t="shared" si="15"/>
        <v>0</v>
      </c>
      <c r="AG211" s="58"/>
      <c r="AH211" s="58"/>
      <c r="AI211" s="58"/>
      <c r="AJ211" s="57">
        <f t="shared" si="16"/>
        <v>0</v>
      </c>
      <c r="AK211" s="58"/>
      <c r="AL211" s="57">
        <f t="shared" si="17"/>
        <v>0</v>
      </c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</row>
    <row r="212" spans="1:49" s="44" customFormat="1" ht="12.75" hidden="1" customHeight="1" x14ac:dyDescent="0.3">
      <c r="B212" s="28">
        <v>320</v>
      </c>
      <c r="C212" s="36" t="s">
        <v>12</v>
      </c>
      <c r="D212" s="36" t="s">
        <v>1069</v>
      </c>
      <c r="E212" s="36" t="s">
        <v>206</v>
      </c>
      <c r="F212" s="71">
        <v>45070302</v>
      </c>
      <c r="G212" s="36" t="s">
        <v>821</v>
      </c>
      <c r="H212" s="36" t="s">
        <v>567</v>
      </c>
      <c r="I212" s="36" t="s">
        <v>1261</v>
      </c>
      <c r="J212" s="38">
        <v>172</v>
      </c>
      <c r="K212" s="38">
        <v>132</v>
      </c>
      <c r="L212" s="38">
        <v>90</v>
      </c>
      <c r="M212" s="38">
        <v>42</v>
      </c>
      <c r="N212" s="38">
        <v>24</v>
      </c>
      <c r="O212" s="39">
        <v>22.5</v>
      </c>
      <c r="P212" s="40"/>
      <c r="Q212" s="40"/>
      <c r="R212" s="40"/>
      <c r="S212" s="41">
        <f t="shared" si="18"/>
        <v>132</v>
      </c>
      <c r="T212" s="45"/>
      <c r="U212" s="43"/>
      <c r="V212" s="43"/>
      <c r="W212" s="43"/>
      <c r="X212" s="27" t="e">
        <f t="shared" si="19"/>
        <v>#N/A</v>
      </c>
      <c r="Y212" s="30"/>
      <c r="Z212" s="58"/>
      <c r="AA212" s="58"/>
      <c r="AB212" s="58"/>
      <c r="AC212" s="58"/>
      <c r="AD212" s="58"/>
      <c r="AE212" s="58"/>
      <c r="AF212" s="57">
        <f t="shared" si="15"/>
        <v>0</v>
      </c>
      <c r="AG212" s="58"/>
      <c r="AH212" s="58"/>
      <c r="AI212" s="58"/>
      <c r="AJ212" s="57">
        <f t="shared" si="16"/>
        <v>0</v>
      </c>
      <c r="AK212" s="58"/>
      <c r="AL212" s="57">
        <f t="shared" si="17"/>
        <v>0</v>
      </c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</row>
    <row r="213" spans="1:49" s="44" customFormat="1" ht="12.75" hidden="1" customHeight="1" x14ac:dyDescent="0.3">
      <c r="B213" s="28">
        <v>321</v>
      </c>
      <c r="C213" s="36" t="s">
        <v>12</v>
      </c>
      <c r="D213" s="36" t="s">
        <v>1069</v>
      </c>
      <c r="E213" s="36" t="s">
        <v>206</v>
      </c>
      <c r="F213" s="71">
        <v>9726285</v>
      </c>
      <c r="G213" s="36" t="s">
        <v>147</v>
      </c>
      <c r="H213" s="36" t="s">
        <v>387</v>
      </c>
      <c r="I213" s="36" t="s">
        <v>318</v>
      </c>
      <c r="J213" s="38">
        <v>173</v>
      </c>
      <c r="K213" s="38">
        <v>131</v>
      </c>
      <c r="L213" s="38">
        <v>117</v>
      </c>
      <c r="M213" s="38">
        <v>14</v>
      </c>
      <c r="N213" s="38">
        <v>29</v>
      </c>
      <c r="O213" s="39">
        <v>47.5</v>
      </c>
      <c r="P213" s="40"/>
      <c r="Q213" s="40"/>
      <c r="R213" s="40"/>
      <c r="S213" s="41">
        <f t="shared" si="18"/>
        <v>131</v>
      </c>
      <c r="T213" s="45"/>
      <c r="U213" s="43"/>
      <c r="V213" s="43"/>
      <c r="W213" s="43"/>
      <c r="X213" s="95">
        <v>153892</v>
      </c>
      <c r="Y213" s="30"/>
      <c r="Z213" s="58"/>
      <c r="AA213" s="58"/>
      <c r="AB213" s="58"/>
      <c r="AC213" s="58"/>
      <c r="AD213" s="58"/>
      <c r="AE213" s="58"/>
      <c r="AF213" s="57">
        <f t="shared" si="15"/>
        <v>0</v>
      </c>
      <c r="AG213" s="58"/>
      <c r="AH213" s="58"/>
      <c r="AI213" s="58"/>
      <c r="AJ213" s="57">
        <f t="shared" si="16"/>
        <v>0</v>
      </c>
      <c r="AK213" s="58"/>
      <c r="AL213" s="57">
        <f t="shared" si="17"/>
        <v>0</v>
      </c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</row>
    <row r="214" spans="1:49" s="44" customFormat="1" ht="12.75" hidden="1" customHeight="1" x14ac:dyDescent="0.3">
      <c r="B214" s="28">
        <v>322</v>
      </c>
      <c r="C214" s="36" t="s">
        <v>12</v>
      </c>
      <c r="D214" s="36" t="s">
        <v>1069</v>
      </c>
      <c r="E214" s="36" t="s">
        <v>206</v>
      </c>
      <c r="F214" s="26">
        <v>28314606</v>
      </c>
      <c r="G214" s="36" t="s">
        <v>373</v>
      </c>
      <c r="H214" s="36" t="s">
        <v>723</v>
      </c>
      <c r="I214" s="36" t="s">
        <v>427</v>
      </c>
      <c r="J214" s="38">
        <v>174</v>
      </c>
      <c r="K214" s="38">
        <v>131</v>
      </c>
      <c r="L214" s="38">
        <v>99</v>
      </c>
      <c r="M214" s="38">
        <v>32</v>
      </c>
      <c r="N214" s="38">
        <v>26</v>
      </c>
      <c r="O214" s="39">
        <v>47.5</v>
      </c>
      <c r="P214" s="40"/>
      <c r="Q214" s="40"/>
      <c r="R214" s="40"/>
      <c r="S214" s="41">
        <f t="shared" si="18"/>
        <v>131</v>
      </c>
      <c r="T214" s="45"/>
      <c r="U214" s="43"/>
      <c r="V214" s="43"/>
      <c r="W214" s="43" t="s">
        <v>5679</v>
      </c>
      <c r="X214" s="86">
        <v>162038</v>
      </c>
      <c r="Y214" s="30"/>
      <c r="Z214" s="58"/>
      <c r="AA214" s="58"/>
      <c r="AB214" s="58"/>
      <c r="AC214" s="58"/>
      <c r="AD214" s="58"/>
      <c r="AE214" s="58"/>
      <c r="AF214" s="57">
        <f t="shared" ref="AF214:AF277" si="20">+Z214+AA214+AB214+AC214+AD214+AE214</f>
        <v>0</v>
      </c>
      <c r="AG214" s="58"/>
      <c r="AH214" s="58"/>
      <c r="AI214" s="58"/>
      <c r="AJ214" s="57">
        <f t="shared" ref="AJ214:AJ277" si="21">AH214+AI214</f>
        <v>0</v>
      </c>
      <c r="AK214" s="58"/>
      <c r="AL214" s="57">
        <f t="shared" ref="AL214:AL277" si="22">AF214+AG214+AJ214+AK214</f>
        <v>0</v>
      </c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</row>
    <row r="215" spans="1:49" s="44" customFormat="1" ht="12.75" hidden="1" customHeight="1" x14ac:dyDescent="0.3">
      <c r="B215" s="28">
        <v>323</v>
      </c>
      <c r="C215" s="36" t="s">
        <v>12</v>
      </c>
      <c r="D215" s="36" t="s">
        <v>1069</v>
      </c>
      <c r="E215" s="36" t="s">
        <v>206</v>
      </c>
      <c r="F215" s="87">
        <v>41708614</v>
      </c>
      <c r="G215" s="36" t="s">
        <v>466</v>
      </c>
      <c r="H215" s="36" t="s">
        <v>36</v>
      </c>
      <c r="I215" s="36" t="s">
        <v>1262</v>
      </c>
      <c r="J215" s="38">
        <v>175</v>
      </c>
      <c r="K215" s="38">
        <v>131</v>
      </c>
      <c r="L215" s="38">
        <v>99</v>
      </c>
      <c r="M215" s="38">
        <v>32</v>
      </c>
      <c r="N215" s="38">
        <v>26</v>
      </c>
      <c r="O215" s="39">
        <v>45</v>
      </c>
      <c r="P215" s="40"/>
      <c r="Q215" s="40"/>
      <c r="R215" s="40"/>
      <c r="S215" s="41">
        <f t="shared" ref="S215:S278" si="23">K215+P215+Q215+R215</f>
        <v>131</v>
      </c>
      <c r="T215" s="45"/>
      <c r="U215" s="43"/>
      <c r="V215" s="43"/>
      <c r="W215" s="43" t="s">
        <v>5681</v>
      </c>
      <c r="X215" s="86">
        <v>157802</v>
      </c>
      <c r="Y215" s="30"/>
      <c r="Z215" s="58"/>
      <c r="AA215" s="58"/>
      <c r="AB215" s="58"/>
      <c r="AC215" s="58"/>
      <c r="AD215" s="58"/>
      <c r="AE215" s="58"/>
      <c r="AF215" s="57">
        <f t="shared" si="20"/>
        <v>0</v>
      </c>
      <c r="AG215" s="58"/>
      <c r="AH215" s="58"/>
      <c r="AI215" s="58"/>
      <c r="AJ215" s="57">
        <f t="shared" si="21"/>
        <v>0</v>
      </c>
      <c r="AK215" s="58"/>
      <c r="AL215" s="57">
        <f t="shared" si="22"/>
        <v>0</v>
      </c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</row>
    <row r="216" spans="1:49" s="44" customFormat="1" ht="12.75" hidden="1" customHeight="1" x14ac:dyDescent="0.3">
      <c r="B216" s="28">
        <v>324</v>
      </c>
      <c r="C216" s="36" t="s">
        <v>12</v>
      </c>
      <c r="D216" s="36" t="s">
        <v>1069</v>
      </c>
      <c r="E216" s="36" t="s">
        <v>206</v>
      </c>
      <c r="F216" s="26">
        <v>41071099</v>
      </c>
      <c r="G216" s="36" t="s">
        <v>556</v>
      </c>
      <c r="H216" s="36" t="s">
        <v>544</v>
      </c>
      <c r="I216" s="36" t="s">
        <v>762</v>
      </c>
      <c r="J216" s="38">
        <v>176</v>
      </c>
      <c r="K216" s="38">
        <v>131</v>
      </c>
      <c r="L216" s="38">
        <v>99</v>
      </c>
      <c r="M216" s="38">
        <v>32</v>
      </c>
      <c r="N216" s="38">
        <v>26</v>
      </c>
      <c r="O216" s="39">
        <v>0</v>
      </c>
      <c r="P216" s="40"/>
      <c r="Q216" s="40"/>
      <c r="R216" s="40"/>
      <c r="S216" s="41">
        <f t="shared" si="23"/>
        <v>131</v>
      </c>
      <c r="T216" s="45"/>
      <c r="U216" s="43"/>
      <c r="V216" s="43"/>
      <c r="W216" s="43"/>
      <c r="X216" s="27">
        <f t="shared" si="19"/>
        <v>148639</v>
      </c>
      <c r="Y216" s="30"/>
      <c r="Z216" s="58"/>
      <c r="AA216" s="58"/>
      <c r="AB216" s="58"/>
      <c r="AC216" s="58"/>
      <c r="AD216" s="58"/>
      <c r="AE216" s="58"/>
      <c r="AF216" s="57">
        <f t="shared" si="20"/>
        <v>0</v>
      </c>
      <c r="AG216" s="58"/>
      <c r="AH216" s="58"/>
      <c r="AI216" s="58"/>
      <c r="AJ216" s="57">
        <f t="shared" si="21"/>
        <v>0</v>
      </c>
      <c r="AK216" s="58"/>
      <c r="AL216" s="57">
        <f t="shared" si="22"/>
        <v>0</v>
      </c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</row>
    <row r="217" spans="1:49" s="44" customFormat="1" ht="12.75" hidden="1" customHeight="1" x14ac:dyDescent="0.3">
      <c r="B217" s="28">
        <v>325</v>
      </c>
      <c r="C217" s="36" t="s">
        <v>12</v>
      </c>
      <c r="D217" s="36" t="s">
        <v>1069</v>
      </c>
      <c r="E217" s="36" t="s">
        <v>206</v>
      </c>
      <c r="F217" s="26">
        <v>42604344</v>
      </c>
      <c r="G217" s="36" t="s">
        <v>437</v>
      </c>
      <c r="H217" s="36" t="s">
        <v>777</v>
      </c>
      <c r="I217" s="36" t="s">
        <v>1263</v>
      </c>
      <c r="J217" s="38">
        <v>177</v>
      </c>
      <c r="K217" s="38">
        <v>131</v>
      </c>
      <c r="L217" s="38">
        <v>93</v>
      </c>
      <c r="M217" s="38">
        <v>38</v>
      </c>
      <c r="N217" s="38">
        <v>25</v>
      </c>
      <c r="O217" s="39">
        <v>30</v>
      </c>
      <c r="P217" s="40"/>
      <c r="Q217" s="40"/>
      <c r="R217" s="40"/>
      <c r="S217" s="41">
        <f t="shared" si="23"/>
        <v>131</v>
      </c>
      <c r="T217" s="45"/>
      <c r="U217" s="43"/>
      <c r="V217" s="43"/>
      <c r="W217" s="43"/>
      <c r="X217" s="95">
        <v>140588</v>
      </c>
      <c r="Y217" s="30"/>
      <c r="Z217" s="58"/>
      <c r="AA217" s="58"/>
      <c r="AB217" s="58"/>
      <c r="AC217" s="58"/>
      <c r="AD217" s="58"/>
      <c r="AE217" s="58"/>
      <c r="AF217" s="57">
        <f t="shared" si="20"/>
        <v>0</v>
      </c>
      <c r="AG217" s="58"/>
      <c r="AH217" s="58"/>
      <c r="AI217" s="58"/>
      <c r="AJ217" s="57">
        <f t="shared" si="21"/>
        <v>0</v>
      </c>
      <c r="AK217" s="58"/>
      <c r="AL217" s="57">
        <f t="shared" si="22"/>
        <v>0</v>
      </c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</row>
    <row r="218" spans="1:49" s="44" customFormat="1" ht="12.75" hidden="1" customHeight="1" x14ac:dyDescent="0.3">
      <c r="B218" s="28">
        <v>326</v>
      </c>
      <c r="C218" s="36" t="s">
        <v>12</v>
      </c>
      <c r="D218" s="36" t="s">
        <v>1069</v>
      </c>
      <c r="E218" s="36" t="s">
        <v>206</v>
      </c>
      <c r="F218" s="71">
        <v>71401058</v>
      </c>
      <c r="G218" s="36" t="s">
        <v>256</v>
      </c>
      <c r="H218" s="36" t="s">
        <v>514</v>
      </c>
      <c r="I218" s="36" t="s">
        <v>1264</v>
      </c>
      <c r="J218" s="38">
        <v>178</v>
      </c>
      <c r="K218" s="38">
        <v>131</v>
      </c>
      <c r="L218" s="38">
        <v>87</v>
      </c>
      <c r="M218" s="38">
        <v>44</v>
      </c>
      <c r="N218" s="38">
        <v>24</v>
      </c>
      <c r="O218" s="39">
        <v>42.5</v>
      </c>
      <c r="P218" s="40"/>
      <c r="Q218" s="40"/>
      <c r="R218" s="40"/>
      <c r="S218" s="41">
        <f t="shared" si="23"/>
        <v>131</v>
      </c>
      <c r="T218" s="45"/>
      <c r="U218" s="43"/>
      <c r="V218" s="43"/>
      <c r="W218" s="43"/>
      <c r="X218" s="27" t="e">
        <f t="shared" si="19"/>
        <v>#N/A</v>
      </c>
      <c r="Y218" s="30"/>
      <c r="Z218" s="58"/>
      <c r="AA218" s="58"/>
      <c r="AB218" s="58"/>
      <c r="AC218" s="58"/>
      <c r="AD218" s="58"/>
      <c r="AE218" s="58"/>
      <c r="AF218" s="57">
        <f t="shared" si="20"/>
        <v>0</v>
      </c>
      <c r="AG218" s="58"/>
      <c r="AH218" s="58"/>
      <c r="AI218" s="58"/>
      <c r="AJ218" s="57">
        <f t="shared" si="21"/>
        <v>0</v>
      </c>
      <c r="AK218" s="58"/>
      <c r="AL218" s="57">
        <f t="shared" si="22"/>
        <v>0</v>
      </c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</row>
    <row r="219" spans="1:49" s="44" customFormat="1" ht="12.75" hidden="1" customHeight="1" x14ac:dyDescent="0.3">
      <c r="B219" s="28">
        <v>327</v>
      </c>
      <c r="C219" s="36" t="s">
        <v>12</v>
      </c>
      <c r="D219" s="36" t="s">
        <v>1069</v>
      </c>
      <c r="E219" s="36" t="s">
        <v>206</v>
      </c>
      <c r="F219" s="26">
        <v>30861418</v>
      </c>
      <c r="G219" s="36" t="s">
        <v>125</v>
      </c>
      <c r="H219" s="36" t="s">
        <v>428</v>
      </c>
      <c r="I219" s="36" t="s">
        <v>1265</v>
      </c>
      <c r="J219" s="38">
        <v>179</v>
      </c>
      <c r="K219" s="38">
        <v>131</v>
      </c>
      <c r="L219" s="38">
        <v>87</v>
      </c>
      <c r="M219" s="38">
        <v>44</v>
      </c>
      <c r="N219" s="38">
        <v>24</v>
      </c>
      <c r="O219" s="39">
        <v>0</v>
      </c>
      <c r="P219" s="40"/>
      <c r="Q219" s="40"/>
      <c r="R219" s="40"/>
      <c r="S219" s="41">
        <f t="shared" si="23"/>
        <v>131</v>
      </c>
      <c r="T219" s="45"/>
      <c r="U219" s="43"/>
      <c r="V219" s="43"/>
      <c r="W219" s="43" t="s">
        <v>5679</v>
      </c>
      <c r="X219" s="95">
        <v>156288</v>
      </c>
      <c r="Y219" s="30"/>
      <c r="Z219" s="58"/>
      <c r="AA219" s="58"/>
      <c r="AB219" s="58"/>
      <c r="AC219" s="58"/>
      <c r="AD219" s="58"/>
      <c r="AE219" s="58"/>
      <c r="AF219" s="57">
        <f t="shared" si="20"/>
        <v>0</v>
      </c>
      <c r="AG219" s="58"/>
      <c r="AH219" s="58"/>
      <c r="AI219" s="58"/>
      <c r="AJ219" s="57">
        <f t="shared" si="21"/>
        <v>0</v>
      </c>
      <c r="AK219" s="58"/>
      <c r="AL219" s="57">
        <f t="shared" si="22"/>
        <v>0</v>
      </c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</row>
    <row r="220" spans="1:49" s="44" customFormat="1" ht="12.75" hidden="1" customHeight="1" x14ac:dyDescent="0.3">
      <c r="A220" s="44">
        <v>170</v>
      </c>
      <c r="B220" s="28">
        <v>328</v>
      </c>
      <c r="C220" s="36" t="s">
        <v>12</v>
      </c>
      <c r="D220" s="36" t="s">
        <v>1069</v>
      </c>
      <c r="E220" s="36" t="s">
        <v>206</v>
      </c>
      <c r="F220" s="26">
        <v>43664322</v>
      </c>
      <c r="G220" s="36" t="s">
        <v>58</v>
      </c>
      <c r="H220" s="36" t="s">
        <v>445</v>
      </c>
      <c r="I220" s="36" t="s">
        <v>1266</v>
      </c>
      <c r="J220" s="38">
        <v>180</v>
      </c>
      <c r="K220" s="38">
        <v>130</v>
      </c>
      <c r="L220" s="38">
        <v>108</v>
      </c>
      <c r="M220" s="38">
        <v>22</v>
      </c>
      <c r="N220" s="38">
        <v>28</v>
      </c>
      <c r="O220" s="39">
        <v>40</v>
      </c>
      <c r="P220" s="40"/>
      <c r="Q220" s="40"/>
      <c r="R220" s="40"/>
      <c r="S220" s="41">
        <f t="shared" si="23"/>
        <v>130</v>
      </c>
      <c r="T220" s="45"/>
      <c r="U220" s="43"/>
      <c r="V220" s="43"/>
      <c r="W220" s="43"/>
      <c r="X220" s="95">
        <v>160027</v>
      </c>
      <c r="Y220" s="30"/>
      <c r="Z220" s="58"/>
      <c r="AA220" s="58"/>
      <c r="AB220" s="58"/>
      <c r="AC220" s="58"/>
      <c r="AD220" s="58"/>
      <c r="AE220" s="58"/>
      <c r="AF220" s="57">
        <f t="shared" si="20"/>
        <v>0</v>
      </c>
      <c r="AG220" s="58"/>
      <c r="AH220" s="58"/>
      <c r="AI220" s="58"/>
      <c r="AJ220" s="57">
        <f t="shared" si="21"/>
        <v>0</v>
      </c>
      <c r="AK220" s="58"/>
      <c r="AL220" s="57">
        <f t="shared" si="22"/>
        <v>0</v>
      </c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</row>
    <row r="221" spans="1:49" s="44" customFormat="1" ht="12.75" hidden="1" customHeight="1" x14ac:dyDescent="0.3">
      <c r="B221" s="28">
        <v>329</v>
      </c>
      <c r="C221" s="36" t="s">
        <v>12</v>
      </c>
      <c r="D221" s="36" t="s">
        <v>1069</v>
      </c>
      <c r="E221" s="36" t="s">
        <v>206</v>
      </c>
      <c r="F221" s="26">
        <v>9399911</v>
      </c>
      <c r="G221" s="36" t="s">
        <v>84</v>
      </c>
      <c r="H221" s="36" t="s">
        <v>599</v>
      </c>
      <c r="I221" s="36" t="s">
        <v>1010</v>
      </c>
      <c r="J221" s="38">
        <v>181</v>
      </c>
      <c r="K221" s="38">
        <v>130</v>
      </c>
      <c r="L221" s="38">
        <v>102</v>
      </c>
      <c r="M221" s="38">
        <v>28</v>
      </c>
      <c r="N221" s="38">
        <v>27</v>
      </c>
      <c r="O221" s="39">
        <v>45</v>
      </c>
      <c r="P221" s="40"/>
      <c r="Q221" s="40"/>
      <c r="R221" s="40"/>
      <c r="S221" s="41">
        <f t="shared" si="23"/>
        <v>130</v>
      </c>
      <c r="T221" s="45"/>
      <c r="U221" s="43"/>
      <c r="V221" s="43"/>
      <c r="W221" s="43"/>
      <c r="X221" s="95">
        <v>152545</v>
      </c>
      <c r="Y221" s="30"/>
      <c r="Z221" s="58"/>
      <c r="AA221" s="58"/>
      <c r="AB221" s="58"/>
      <c r="AC221" s="58"/>
      <c r="AD221" s="58"/>
      <c r="AE221" s="58"/>
      <c r="AF221" s="57">
        <f t="shared" si="20"/>
        <v>0</v>
      </c>
      <c r="AG221" s="58"/>
      <c r="AH221" s="58"/>
      <c r="AI221" s="58"/>
      <c r="AJ221" s="57">
        <f t="shared" si="21"/>
        <v>0</v>
      </c>
      <c r="AK221" s="58"/>
      <c r="AL221" s="57">
        <f t="shared" si="22"/>
        <v>0</v>
      </c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</row>
    <row r="222" spans="1:49" s="44" customFormat="1" ht="12.75" hidden="1" customHeight="1" x14ac:dyDescent="0.3">
      <c r="B222" s="28">
        <v>330</v>
      </c>
      <c r="C222" s="36" t="s">
        <v>12</v>
      </c>
      <c r="D222" s="36" t="s">
        <v>1069</v>
      </c>
      <c r="E222" s="36" t="s">
        <v>206</v>
      </c>
      <c r="F222" s="26">
        <v>10043168</v>
      </c>
      <c r="G222" s="36" t="s">
        <v>31</v>
      </c>
      <c r="H222" s="36" t="s">
        <v>410</v>
      </c>
      <c r="I222" s="36" t="s">
        <v>1267</v>
      </c>
      <c r="J222" s="38">
        <v>182</v>
      </c>
      <c r="K222" s="38">
        <v>130</v>
      </c>
      <c r="L222" s="38">
        <v>102</v>
      </c>
      <c r="M222" s="38">
        <v>28</v>
      </c>
      <c r="N222" s="38">
        <v>27</v>
      </c>
      <c r="O222" s="39">
        <v>37.5</v>
      </c>
      <c r="P222" s="40"/>
      <c r="Q222" s="40"/>
      <c r="R222" s="40"/>
      <c r="S222" s="41">
        <f t="shared" si="23"/>
        <v>130</v>
      </c>
      <c r="T222" s="45"/>
      <c r="U222" s="43"/>
      <c r="V222" s="43"/>
      <c r="W222" s="43"/>
      <c r="X222" s="27">
        <f t="shared" si="19"/>
        <v>153260</v>
      </c>
      <c r="Y222" s="30"/>
      <c r="Z222" s="58"/>
      <c r="AA222" s="58"/>
      <c r="AB222" s="58"/>
      <c r="AC222" s="58"/>
      <c r="AD222" s="58"/>
      <c r="AE222" s="58"/>
      <c r="AF222" s="57">
        <f t="shared" si="20"/>
        <v>0</v>
      </c>
      <c r="AG222" s="58"/>
      <c r="AH222" s="58"/>
      <c r="AI222" s="58"/>
      <c r="AJ222" s="57">
        <f t="shared" si="21"/>
        <v>0</v>
      </c>
      <c r="AK222" s="58"/>
      <c r="AL222" s="57">
        <f t="shared" si="22"/>
        <v>0</v>
      </c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</row>
    <row r="223" spans="1:49" s="44" customFormat="1" ht="12.75" hidden="1" customHeight="1" x14ac:dyDescent="0.3">
      <c r="B223" s="28">
        <v>331</v>
      </c>
      <c r="C223" s="36" t="s">
        <v>12</v>
      </c>
      <c r="D223" s="36" t="s">
        <v>1069</v>
      </c>
      <c r="E223" s="36" t="s">
        <v>206</v>
      </c>
      <c r="F223" s="26">
        <v>10252827</v>
      </c>
      <c r="G223" s="36" t="s">
        <v>996</v>
      </c>
      <c r="H223" s="36" t="s">
        <v>111</v>
      </c>
      <c r="I223" s="36" t="s">
        <v>68</v>
      </c>
      <c r="J223" s="38">
        <v>182</v>
      </c>
      <c r="K223" s="38">
        <v>130</v>
      </c>
      <c r="L223" s="38">
        <v>102</v>
      </c>
      <c r="M223" s="38">
        <v>28</v>
      </c>
      <c r="N223" s="38">
        <v>27</v>
      </c>
      <c r="O223" s="39">
        <v>37.5</v>
      </c>
      <c r="P223" s="40"/>
      <c r="Q223" s="40"/>
      <c r="R223" s="40"/>
      <c r="S223" s="41">
        <f t="shared" si="23"/>
        <v>130</v>
      </c>
      <c r="T223" s="45"/>
      <c r="U223" s="43"/>
      <c r="V223" s="43"/>
      <c r="W223" s="43"/>
      <c r="X223" s="95">
        <v>160636</v>
      </c>
      <c r="Y223" s="30"/>
      <c r="Z223" s="58"/>
      <c r="AA223" s="58"/>
      <c r="AB223" s="58"/>
      <c r="AC223" s="58"/>
      <c r="AD223" s="58"/>
      <c r="AE223" s="58"/>
      <c r="AF223" s="57">
        <f t="shared" si="20"/>
        <v>0</v>
      </c>
      <c r="AG223" s="58"/>
      <c r="AH223" s="58"/>
      <c r="AI223" s="58"/>
      <c r="AJ223" s="57">
        <f t="shared" si="21"/>
        <v>0</v>
      </c>
      <c r="AK223" s="58"/>
      <c r="AL223" s="57">
        <f t="shared" si="22"/>
        <v>0</v>
      </c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</row>
    <row r="224" spans="1:49" s="44" customFormat="1" ht="12.75" hidden="1" customHeight="1" x14ac:dyDescent="0.3">
      <c r="B224" s="28">
        <v>332</v>
      </c>
      <c r="C224" s="36" t="s">
        <v>12</v>
      </c>
      <c r="D224" s="36" t="s">
        <v>1069</v>
      </c>
      <c r="E224" s="36" t="s">
        <v>206</v>
      </c>
      <c r="F224" s="88">
        <v>10247553</v>
      </c>
      <c r="G224" s="36" t="s">
        <v>153</v>
      </c>
      <c r="H224" s="36" t="s">
        <v>509</v>
      </c>
      <c r="I224" s="36" t="s">
        <v>1268</v>
      </c>
      <c r="J224" s="38">
        <v>184</v>
      </c>
      <c r="K224" s="38">
        <v>130</v>
      </c>
      <c r="L224" s="38">
        <v>96</v>
      </c>
      <c r="M224" s="38">
        <v>34</v>
      </c>
      <c r="N224" s="38">
        <v>26</v>
      </c>
      <c r="O224" s="39">
        <v>50</v>
      </c>
      <c r="P224" s="40"/>
      <c r="Q224" s="40"/>
      <c r="R224" s="40"/>
      <c r="S224" s="41">
        <f t="shared" si="23"/>
        <v>130</v>
      </c>
      <c r="T224" s="45"/>
      <c r="U224" s="43"/>
      <c r="V224" s="43"/>
      <c r="W224" s="43"/>
      <c r="X224" s="95">
        <v>747526</v>
      </c>
      <c r="Y224" s="30"/>
      <c r="Z224" s="58"/>
      <c r="AA224" s="58"/>
      <c r="AB224" s="58"/>
      <c r="AC224" s="58"/>
      <c r="AD224" s="58"/>
      <c r="AE224" s="58"/>
      <c r="AF224" s="57">
        <f t="shared" si="20"/>
        <v>0</v>
      </c>
      <c r="AG224" s="58"/>
      <c r="AH224" s="58"/>
      <c r="AI224" s="58"/>
      <c r="AJ224" s="57">
        <f t="shared" si="21"/>
        <v>0</v>
      </c>
      <c r="AK224" s="58"/>
      <c r="AL224" s="57">
        <f t="shared" si="22"/>
        <v>0</v>
      </c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</row>
    <row r="225" spans="1:49" s="44" customFormat="1" ht="12.75" hidden="1" customHeight="1" x14ac:dyDescent="0.3">
      <c r="B225" s="28">
        <v>333</v>
      </c>
      <c r="C225" s="36" t="s">
        <v>12</v>
      </c>
      <c r="D225" s="36" t="s">
        <v>1069</v>
      </c>
      <c r="E225" s="36" t="s">
        <v>206</v>
      </c>
      <c r="F225" s="26">
        <v>72959252</v>
      </c>
      <c r="G225" s="36" t="s">
        <v>32</v>
      </c>
      <c r="H225" s="36" t="s">
        <v>30</v>
      </c>
      <c r="I225" s="36" t="s">
        <v>1269</v>
      </c>
      <c r="J225" s="38">
        <v>185</v>
      </c>
      <c r="K225" s="38">
        <v>130</v>
      </c>
      <c r="L225" s="38">
        <v>96</v>
      </c>
      <c r="M225" s="38">
        <v>34</v>
      </c>
      <c r="N225" s="38">
        <v>26</v>
      </c>
      <c r="O225" s="39">
        <v>40</v>
      </c>
      <c r="P225" s="40"/>
      <c r="Q225" s="40"/>
      <c r="R225" s="40"/>
      <c r="S225" s="41">
        <f t="shared" si="23"/>
        <v>130</v>
      </c>
      <c r="T225" s="45"/>
      <c r="U225" s="43"/>
      <c r="V225" s="43"/>
      <c r="W225" s="43"/>
      <c r="X225" s="95">
        <v>162776</v>
      </c>
      <c r="Y225" s="30"/>
      <c r="Z225" s="58"/>
      <c r="AA225" s="58"/>
      <c r="AB225" s="58"/>
      <c r="AC225" s="58"/>
      <c r="AD225" s="58"/>
      <c r="AE225" s="58"/>
      <c r="AF225" s="57">
        <f t="shared" si="20"/>
        <v>0</v>
      </c>
      <c r="AG225" s="58"/>
      <c r="AH225" s="58"/>
      <c r="AI225" s="58"/>
      <c r="AJ225" s="57">
        <f t="shared" si="21"/>
        <v>0</v>
      </c>
      <c r="AK225" s="58"/>
      <c r="AL225" s="57">
        <f t="shared" si="22"/>
        <v>0</v>
      </c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</row>
    <row r="226" spans="1:49" s="44" customFormat="1" ht="12.75" hidden="1" customHeight="1" x14ac:dyDescent="0.3">
      <c r="B226" s="28">
        <v>334</v>
      </c>
      <c r="C226" s="36" t="s">
        <v>12</v>
      </c>
      <c r="D226" s="36" t="s">
        <v>1069</v>
      </c>
      <c r="E226" s="36" t="s">
        <v>206</v>
      </c>
      <c r="F226" s="26">
        <v>47033432</v>
      </c>
      <c r="G226" s="36" t="s">
        <v>902</v>
      </c>
      <c r="H226" s="36" t="s">
        <v>64</v>
      </c>
      <c r="I226" s="36" t="s">
        <v>1270</v>
      </c>
      <c r="J226" s="38">
        <v>186</v>
      </c>
      <c r="K226" s="38">
        <v>130</v>
      </c>
      <c r="L226" s="38">
        <v>96</v>
      </c>
      <c r="M226" s="38">
        <v>34</v>
      </c>
      <c r="N226" s="38">
        <v>26</v>
      </c>
      <c r="O226" s="39">
        <v>32.5</v>
      </c>
      <c r="P226" s="40"/>
      <c r="Q226" s="40"/>
      <c r="R226" s="40"/>
      <c r="S226" s="41">
        <f t="shared" si="23"/>
        <v>130</v>
      </c>
      <c r="T226" s="45"/>
      <c r="U226" s="43"/>
      <c r="V226" s="43"/>
      <c r="W226" s="43"/>
      <c r="X226" s="95">
        <v>143570</v>
      </c>
      <c r="Y226" s="30"/>
      <c r="Z226" s="58"/>
      <c r="AA226" s="58"/>
      <c r="AB226" s="58"/>
      <c r="AC226" s="58"/>
      <c r="AD226" s="58"/>
      <c r="AE226" s="58"/>
      <c r="AF226" s="57">
        <f t="shared" si="20"/>
        <v>0</v>
      </c>
      <c r="AG226" s="58"/>
      <c r="AH226" s="58"/>
      <c r="AI226" s="58"/>
      <c r="AJ226" s="57">
        <f t="shared" si="21"/>
        <v>0</v>
      </c>
      <c r="AK226" s="58"/>
      <c r="AL226" s="57">
        <f t="shared" si="22"/>
        <v>0</v>
      </c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</row>
    <row r="227" spans="1:49" s="44" customFormat="1" ht="12.75" hidden="1" customHeight="1" x14ac:dyDescent="0.3">
      <c r="B227" s="28">
        <v>335</v>
      </c>
      <c r="C227" s="36" t="s">
        <v>12</v>
      </c>
      <c r="D227" s="36" t="s">
        <v>1069</v>
      </c>
      <c r="E227" s="36" t="s">
        <v>206</v>
      </c>
      <c r="F227" s="88">
        <v>40916493</v>
      </c>
      <c r="G227" s="36" t="s">
        <v>55</v>
      </c>
      <c r="H227" s="36" t="s">
        <v>1271</v>
      </c>
      <c r="I227" s="36" t="s">
        <v>1272</v>
      </c>
      <c r="J227" s="38">
        <v>187</v>
      </c>
      <c r="K227" s="38">
        <v>130</v>
      </c>
      <c r="L227" s="38">
        <v>96</v>
      </c>
      <c r="M227" s="38">
        <v>34</v>
      </c>
      <c r="N227" s="38">
        <v>26</v>
      </c>
      <c r="O227" s="39">
        <v>0</v>
      </c>
      <c r="P227" s="40"/>
      <c r="Q227" s="40"/>
      <c r="R227" s="40"/>
      <c r="S227" s="41">
        <f t="shared" si="23"/>
        <v>130</v>
      </c>
      <c r="T227" s="45"/>
      <c r="U227" s="43"/>
      <c r="V227" s="43"/>
      <c r="W227" s="43"/>
      <c r="X227" s="95">
        <v>32896</v>
      </c>
      <c r="Y227" s="30"/>
      <c r="Z227" s="58"/>
      <c r="AA227" s="58"/>
      <c r="AB227" s="58"/>
      <c r="AC227" s="58"/>
      <c r="AD227" s="58"/>
      <c r="AE227" s="58"/>
      <c r="AF227" s="57">
        <f t="shared" si="20"/>
        <v>0</v>
      </c>
      <c r="AG227" s="58"/>
      <c r="AH227" s="58"/>
      <c r="AI227" s="58"/>
      <c r="AJ227" s="57">
        <f t="shared" si="21"/>
        <v>0</v>
      </c>
      <c r="AK227" s="58"/>
      <c r="AL227" s="57">
        <f t="shared" si="22"/>
        <v>0</v>
      </c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</row>
    <row r="228" spans="1:49" s="44" customFormat="1" ht="12.75" hidden="1" customHeight="1" x14ac:dyDescent="0.3">
      <c r="B228" s="28">
        <v>336</v>
      </c>
      <c r="C228" s="36" t="s">
        <v>12</v>
      </c>
      <c r="D228" s="36" t="s">
        <v>1069</v>
      </c>
      <c r="E228" s="36" t="s">
        <v>206</v>
      </c>
      <c r="F228" s="26">
        <v>72831293</v>
      </c>
      <c r="G228" s="36" t="s">
        <v>287</v>
      </c>
      <c r="H228" s="36" t="s">
        <v>524</v>
      </c>
      <c r="I228" s="36" t="s">
        <v>1273</v>
      </c>
      <c r="J228" s="38">
        <v>188</v>
      </c>
      <c r="K228" s="38">
        <v>130</v>
      </c>
      <c r="L228" s="38">
        <v>90</v>
      </c>
      <c r="M228" s="38">
        <v>40</v>
      </c>
      <c r="N228" s="38">
        <v>25</v>
      </c>
      <c r="O228" s="39">
        <v>40</v>
      </c>
      <c r="P228" s="40"/>
      <c r="Q228" s="40"/>
      <c r="R228" s="40"/>
      <c r="S228" s="41">
        <f t="shared" si="23"/>
        <v>130</v>
      </c>
      <c r="T228" s="45"/>
      <c r="U228" s="43"/>
      <c r="V228" s="43"/>
      <c r="W228" s="43"/>
      <c r="X228" s="95">
        <v>159616</v>
      </c>
      <c r="Y228" s="30"/>
      <c r="Z228" s="58"/>
      <c r="AA228" s="58"/>
      <c r="AB228" s="58"/>
      <c r="AC228" s="58"/>
      <c r="AD228" s="58"/>
      <c r="AE228" s="58"/>
      <c r="AF228" s="57">
        <f t="shared" si="20"/>
        <v>0</v>
      </c>
      <c r="AG228" s="58"/>
      <c r="AH228" s="58"/>
      <c r="AI228" s="58"/>
      <c r="AJ228" s="57">
        <f t="shared" si="21"/>
        <v>0</v>
      </c>
      <c r="AK228" s="58"/>
      <c r="AL228" s="57">
        <f t="shared" si="22"/>
        <v>0</v>
      </c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</row>
    <row r="229" spans="1:49" s="44" customFormat="1" ht="14.25" hidden="1" customHeight="1" x14ac:dyDescent="0.3">
      <c r="B229" s="28">
        <v>337</v>
      </c>
      <c r="C229" s="36" t="s">
        <v>12</v>
      </c>
      <c r="D229" s="36" t="s">
        <v>1069</v>
      </c>
      <c r="E229" s="36" t="s">
        <v>206</v>
      </c>
      <c r="F229" s="26">
        <v>41235132</v>
      </c>
      <c r="G229" s="36" t="s">
        <v>81</v>
      </c>
      <c r="H229" s="36" t="s">
        <v>151</v>
      </c>
      <c r="I229" s="36" t="s">
        <v>1274</v>
      </c>
      <c r="J229" s="38">
        <v>189</v>
      </c>
      <c r="K229" s="38">
        <v>130</v>
      </c>
      <c r="L229" s="38">
        <v>84</v>
      </c>
      <c r="M229" s="38">
        <v>46</v>
      </c>
      <c r="N229" s="38">
        <v>24</v>
      </c>
      <c r="O229" s="39">
        <v>50</v>
      </c>
      <c r="P229" s="40"/>
      <c r="Q229" s="40"/>
      <c r="R229" s="40"/>
      <c r="S229" s="41">
        <f t="shared" si="23"/>
        <v>130</v>
      </c>
      <c r="T229" s="45"/>
      <c r="U229" s="43"/>
      <c r="V229" s="43"/>
      <c r="W229" s="43"/>
      <c r="X229" s="95">
        <v>147849</v>
      </c>
      <c r="Y229" s="30"/>
      <c r="Z229" s="58"/>
      <c r="AA229" s="58"/>
      <c r="AB229" s="58"/>
      <c r="AC229" s="58"/>
      <c r="AD229" s="58"/>
      <c r="AE229" s="58"/>
      <c r="AF229" s="57">
        <f t="shared" si="20"/>
        <v>0</v>
      </c>
      <c r="AG229" s="58"/>
      <c r="AH229" s="58"/>
      <c r="AI229" s="58"/>
      <c r="AJ229" s="57">
        <f t="shared" si="21"/>
        <v>0</v>
      </c>
      <c r="AK229" s="58"/>
      <c r="AL229" s="57">
        <f t="shared" si="22"/>
        <v>0</v>
      </c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</row>
    <row r="230" spans="1:49" s="44" customFormat="1" ht="12.75" hidden="1" customHeight="1" x14ac:dyDescent="0.3">
      <c r="A230" s="44">
        <v>180</v>
      </c>
      <c r="B230" s="28">
        <v>338</v>
      </c>
      <c r="C230" s="36" t="s">
        <v>12</v>
      </c>
      <c r="D230" s="36" t="s">
        <v>1069</v>
      </c>
      <c r="E230" s="36" t="s">
        <v>206</v>
      </c>
      <c r="F230" s="26">
        <v>6812539</v>
      </c>
      <c r="G230" s="36" t="s">
        <v>255</v>
      </c>
      <c r="H230" s="36" t="s">
        <v>765</v>
      </c>
      <c r="I230" s="36" t="s">
        <v>443</v>
      </c>
      <c r="J230" s="38">
        <v>190</v>
      </c>
      <c r="K230" s="38">
        <v>129</v>
      </c>
      <c r="L230" s="38">
        <v>111</v>
      </c>
      <c r="M230" s="38">
        <v>18</v>
      </c>
      <c r="N230" s="38">
        <v>29</v>
      </c>
      <c r="O230" s="39">
        <v>42.5</v>
      </c>
      <c r="P230" s="40"/>
      <c r="Q230" s="40"/>
      <c r="R230" s="40"/>
      <c r="S230" s="41">
        <f t="shared" si="23"/>
        <v>129</v>
      </c>
      <c r="T230" s="45"/>
      <c r="U230" s="43"/>
      <c r="V230" s="43"/>
      <c r="W230" s="43"/>
      <c r="X230" s="95">
        <v>160445</v>
      </c>
      <c r="Y230" s="30"/>
      <c r="Z230" s="58"/>
      <c r="AA230" s="58"/>
      <c r="AB230" s="58"/>
      <c r="AC230" s="58"/>
      <c r="AD230" s="58"/>
      <c r="AE230" s="58"/>
      <c r="AF230" s="57">
        <f t="shared" si="20"/>
        <v>0</v>
      </c>
      <c r="AG230" s="58"/>
      <c r="AH230" s="58"/>
      <c r="AI230" s="58"/>
      <c r="AJ230" s="57">
        <f t="shared" si="21"/>
        <v>0</v>
      </c>
      <c r="AK230" s="58"/>
      <c r="AL230" s="57">
        <f t="shared" si="22"/>
        <v>0</v>
      </c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</row>
    <row r="231" spans="1:49" s="44" customFormat="1" ht="12.75" hidden="1" customHeight="1" x14ac:dyDescent="0.3">
      <c r="B231" s="28">
        <v>339</v>
      </c>
      <c r="C231" s="36" t="s">
        <v>12</v>
      </c>
      <c r="D231" s="36" t="s">
        <v>1069</v>
      </c>
      <c r="E231" s="36" t="s">
        <v>206</v>
      </c>
      <c r="F231" s="26">
        <v>20063442</v>
      </c>
      <c r="G231" s="36" t="s">
        <v>498</v>
      </c>
      <c r="H231" s="36" t="s">
        <v>580</v>
      </c>
      <c r="I231" s="36" t="s">
        <v>1019</v>
      </c>
      <c r="J231" s="38">
        <v>191</v>
      </c>
      <c r="K231" s="38">
        <v>129</v>
      </c>
      <c r="L231" s="38">
        <v>105</v>
      </c>
      <c r="M231" s="38">
        <v>24</v>
      </c>
      <c r="N231" s="38">
        <v>28</v>
      </c>
      <c r="O231" s="39">
        <v>40</v>
      </c>
      <c r="P231" s="40"/>
      <c r="Q231" s="40"/>
      <c r="R231" s="40"/>
      <c r="S231" s="41">
        <f t="shared" si="23"/>
        <v>129</v>
      </c>
      <c r="T231" s="45"/>
      <c r="U231" s="43"/>
      <c r="V231" s="43"/>
      <c r="W231" s="43"/>
      <c r="X231" s="95">
        <v>153662</v>
      </c>
      <c r="Y231" s="30"/>
      <c r="Z231" s="58"/>
      <c r="AA231" s="58"/>
      <c r="AB231" s="58"/>
      <c r="AC231" s="58"/>
      <c r="AD231" s="58"/>
      <c r="AE231" s="58"/>
      <c r="AF231" s="57">
        <f t="shared" si="20"/>
        <v>0</v>
      </c>
      <c r="AG231" s="58"/>
      <c r="AH231" s="58"/>
      <c r="AI231" s="58"/>
      <c r="AJ231" s="57">
        <f t="shared" si="21"/>
        <v>0</v>
      </c>
      <c r="AK231" s="58"/>
      <c r="AL231" s="57">
        <f t="shared" si="22"/>
        <v>0</v>
      </c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</row>
    <row r="232" spans="1:49" s="44" customFormat="1" ht="12.75" hidden="1" customHeight="1" x14ac:dyDescent="0.3">
      <c r="B232" s="28">
        <v>340</v>
      </c>
      <c r="C232" s="36" t="s">
        <v>12</v>
      </c>
      <c r="D232" s="36" t="s">
        <v>1069</v>
      </c>
      <c r="E232" s="36" t="s">
        <v>206</v>
      </c>
      <c r="F232" s="26">
        <v>40013157</v>
      </c>
      <c r="G232" s="36" t="s">
        <v>224</v>
      </c>
      <c r="H232" s="36" t="s">
        <v>104</v>
      </c>
      <c r="I232" s="36" t="s">
        <v>1275</v>
      </c>
      <c r="J232" s="38">
        <v>192</v>
      </c>
      <c r="K232" s="38">
        <v>129</v>
      </c>
      <c r="L232" s="38">
        <v>99</v>
      </c>
      <c r="M232" s="38">
        <v>30</v>
      </c>
      <c r="N232" s="38">
        <v>27</v>
      </c>
      <c r="O232" s="39">
        <v>20</v>
      </c>
      <c r="P232" s="40"/>
      <c r="Q232" s="40"/>
      <c r="R232" s="40"/>
      <c r="S232" s="41">
        <f t="shared" si="23"/>
        <v>129</v>
      </c>
      <c r="T232" s="45"/>
      <c r="U232" s="43"/>
      <c r="V232" s="43"/>
      <c r="W232" s="43"/>
      <c r="X232" s="95">
        <v>143376</v>
      </c>
      <c r="Y232" s="30"/>
      <c r="Z232" s="58"/>
      <c r="AA232" s="58"/>
      <c r="AB232" s="58"/>
      <c r="AC232" s="58"/>
      <c r="AD232" s="58"/>
      <c r="AE232" s="58"/>
      <c r="AF232" s="57">
        <f t="shared" si="20"/>
        <v>0</v>
      </c>
      <c r="AG232" s="58"/>
      <c r="AH232" s="58"/>
      <c r="AI232" s="58"/>
      <c r="AJ232" s="57">
        <f t="shared" si="21"/>
        <v>0</v>
      </c>
      <c r="AK232" s="58"/>
      <c r="AL232" s="57">
        <f t="shared" si="22"/>
        <v>0</v>
      </c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</row>
    <row r="233" spans="1:49" s="44" customFormat="1" ht="12.75" hidden="1" customHeight="1" x14ac:dyDescent="0.3">
      <c r="B233" s="28">
        <v>341</v>
      </c>
      <c r="C233" s="36" t="s">
        <v>12</v>
      </c>
      <c r="D233" s="36" t="s">
        <v>1069</v>
      </c>
      <c r="E233" s="36" t="s">
        <v>206</v>
      </c>
      <c r="F233" s="83">
        <v>42069178</v>
      </c>
      <c r="G233" s="36" t="s">
        <v>28</v>
      </c>
      <c r="H233" s="36" t="s">
        <v>1276</v>
      </c>
      <c r="I233" s="36" t="s">
        <v>864</v>
      </c>
      <c r="J233" s="38">
        <v>193</v>
      </c>
      <c r="K233" s="38">
        <v>129</v>
      </c>
      <c r="L233" s="38">
        <v>99</v>
      </c>
      <c r="M233" s="38">
        <v>30</v>
      </c>
      <c r="N233" s="38">
        <v>27</v>
      </c>
      <c r="O233" s="39">
        <v>0</v>
      </c>
      <c r="P233" s="40"/>
      <c r="Q233" s="40"/>
      <c r="R233" s="40"/>
      <c r="S233" s="41">
        <f t="shared" si="23"/>
        <v>129</v>
      </c>
      <c r="T233" s="45"/>
      <c r="U233" s="43"/>
      <c r="V233" s="43"/>
      <c r="W233" s="43"/>
      <c r="X233" s="27" t="e">
        <f t="shared" si="19"/>
        <v>#N/A</v>
      </c>
      <c r="Y233" s="30"/>
      <c r="Z233" s="58"/>
      <c r="AA233" s="58"/>
      <c r="AB233" s="58"/>
      <c r="AC233" s="58"/>
      <c r="AD233" s="58"/>
      <c r="AE233" s="58"/>
      <c r="AF233" s="57">
        <f t="shared" si="20"/>
        <v>0</v>
      </c>
      <c r="AG233" s="58"/>
      <c r="AH233" s="58"/>
      <c r="AI233" s="58"/>
      <c r="AJ233" s="57">
        <f t="shared" si="21"/>
        <v>0</v>
      </c>
      <c r="AK233" s="58"/>
      <c r="AL233" s="57">
        <f t="shared" si="22"/>
        <v>0</v>
      </c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</row>
    <row r="234" spans="1:49" s="44" customFormat="1" ht="12.75" hidden="1" customHeight="1" x14ac:dyDescent="0.3">
      <c r="B234" s="28">
        <v>342</v>
      </c>
      <c r="C234" s="36" t="s">
        <v>12</v>
      </c>
      <c r="D234" s="36" t="s">
        <v>1069</v>
      </c>
      <c r="E234" s="36" t="s">
        <v>206</v>
      </c>
      <c r="F234" s="71">
        <v>77401578</v>
      </c>
      <c r="G234" s="36" t="s">
        <v>363</v>
      </c>
      <c r="H234" s="36" t="s">
        <v>93</v>
      </c>
      <c r="I234" s="36" t="s">
        <v>1277</v>
      </c>
      <c r="J234" s="38">
        <v>194</v>
      </c>
      <c r="K234" s="38">
        <v>129</v>
      </c>
      <c r="L234" s="38">
        <v>93</v>
      </c>
      <c r="M234" s="38">
        <v>36</v>
      </c>
      <c r="N234" s="38">
        <v>26</v>
      </c>
      <c r="O234" s="39">
        <v>37.5</v>
      </c>
      <c r="P234" s="40"/>
      <c r="Q234" s="40"/>
      <c r="R234" s="40"/>
      <c r="S234" s="41">
        <f t="shared" si="23"/>
        <v>129</v>
      </c>
      <c r="T234" s="45"/>
      <c r="U234" s="43"/>
      <c r="V234" s="43"/>
      <c r="W234" s="43"/>
      <c r="X234" s="27" t="e">
        <f t="shared" si="19"/>
        <v>#N/A</v>
      </c>
      <c r="Y234" s="30"/>
      <c r="Z234" s="58"/>
      <c r="AA234" s="58"/>
      <c r="AB234" s="58"/>
      <c r="AC234" s="58"/>
      <c r="AD234" s="58"/>
      <c r="AE234" s="58"/>
      <c r="AF234" s="57">
        <f t="shared" si="20"/>
        <v>0</v>
      </c>
      <c r="AG234" s="58"/>
      <c r="AH234" s="58"/>
      <c r="AI234" s="58"/>
      <c r="AJ234" s="57">
        <f t="shared" si="21"/>
        <v>0</v>
      </c>
      <c r="AK234" s="58"/>
      <c r="AL234" s="57">
        <f t="shared" si="22"/>
        <v>0</v>
      </c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</row>
    <row r="235" spans="1:49" s="44" customFormat="1" ht="12.75" hidden="1" customHeight="1" x14ac:dyDescent="0.3">
      <c r="B235" s="28">
        <v>343</v>
      </c>
      <c r="C235" s="36" t="s">
        <v>12</v>
      </c>
      <c r="D235" s="36" t="s">
        <v>1069</v>
      </c>
      <c r="E235" s="36" t="s">
        <v>206</v>
      </c>
      <c r="F235" s="26">
        <v>10169178</v>
      </c>
      <c r="G235" s="36" t="s">
        <v>856</v>
      </c>
      <c r="H235" s="36" t="s">
        <v>348</v>
      </c>
      <c r="I235" s="36" t="s">
        <v>1278</v>
      </c>
      <c r="J235" s="38">
        <v>195</v>
      </c>
      <c r="K235" s="38">
        <v>129</v>
      </c>
      <c r="L235" s="38">
        <v>93</v>
      </c>
      <c r="M235" s="38">
        <v>36</v>
      </c>
      <c r="N235" s="38">
        <v>26</v>
      </c>
      <c r="O235" s="39">
        <v>35</v>
      </c>
      <c r="P235" s="40"/>
      <c r="Q235" s="40"/>
      <c r="R235" s="40"/>
      <c r="S235" s="41">
        <f t="shared" si="23"/>
        <v>129</v>
      </c>
      <c r="T235" s="45"/>
      <c r="U235" s="43"/>
      <c r="V235" s="43"/>
      <c r="W235" s="43"/>
      <c r="X235" s="95">
        <v>155718</v>
      </c>
      <c r="Y235" s="30"/>
      <c r="Z235" s="58"/>
      <c r="AA235" s="58"/>
      <c r="AB235" s="58"/>
      <c r="AC235" s="58"/>
      <c r="AD235" s="58"/>
      <c r="AE235" s="58"/>
      <c r="AF235" s="57">
        <f t="shared" si="20"/>
        <v>0</v>
      </c>
      <c r="AG235" s="58"/>
      <c r="AH235" s="58"/>
      <c r="AI235" s="58"/>
      <c r="AJ235" s="57">
        <f t="shared" si="21"/>
        <v>0</v>
      </c>
      <c r="AK235" s="58"/>
      <c r="AL235" s="57">
        <f t="shared" si="22"/>
        <v>0</v>
      </c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</row>
    <row r="236" spans="1:49" s="44" customFormat="1" ht="12.75" hidden="1" customHeight="1" x14ac:dyDescent="0.3">
      <c r="B236" s="28">
        <v>344</v>
      </c>
      <c r="C236" s="36" t="s">
        <v>12</v>
      </c>
      <c r="D236" s="36" t="s">
        <v>1069</v>
      </c>
      <c r="E236" s="36" t="s">
        <v>206</v>
      </c>
      <c r="F236" s="26">
        <v>9361629</v>
      </c>
      <c r="G236" s="36" t="s">
        <v>1049</v>
      </c>
      <c r="H236" s="36" t="s">
        <v>766</v>
      </c>
      <c r="I236" s="36" t="s">
        <v>584</v>
      </c>
      <c r="J236" s="38">
        <v>196</v>
      </c>
      <c r="K236" s="38">
        <v>129</v>
      </c>
      <c r="L236" s="38">
        <v>87</v>
      </c>
      <c r="M236" s="38">
        <v>42</v>
      </c>
      <c r="N236" s="38">
        <v>25</v>
      </c>
      <c r="O236" s="39">
        <v>37.5</v>
      </c>
      <c r="P236" s="40"/>
      <c r="Q236" s="40"/>
      <c r="R236" s="40"/>
      <c r="S236" s="41">
        <f t="shared" si="23"/>
        <v>129</v>
      </c>
      <c r="T236" s="45"/>
      <c r="U236" s="43"/>
      <c r="V236" s="43"/>
      <c r="W236" s="43"/>
      <c r="X236" s="95">
        <v>151895</v>
      </c>
      <c r="Y236" s="30"/>
      <c r="Z236" s="58"/>
      <c r="AA236" s="58"/>
      <c r="AB236" s="58"/>
      <c r="AC236" s="58"/>
      <c r="AD236" s="58"/>
      <c r="AE236" s="58"/>
      <c r="AF236" s="57">
        <f t="shared" si="20"/>
        <v>0</v>
      </c>
      <c r="AG236" s="58"/>
      <c r="AH236" s="58"/>
      <c r="AI236" s="58"/>
      <c r="AJ236" s="57">
        <f t="shared" si="21"/>
        <v>0</v>
      </c>
      <c r="AK236" s="58"/>
      <c r="AL236" s="57">
        <f t="shared" si="22"/>
        <v>0</v>
      </c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</row>
    <row r="237" spans="1:49" s="44" customFormat="1" ht="12.75" hidden="1" customHeight="1" x14ac:dyDescent="0.3">
      <c r="B237" s="28">
        <v>345</v>
      </c>
      <c r="C237" s="36" t="s">
        <v>12</v>
      </c>
      <c r="D237" s="36" t="s">
        <v>1069</v>
      </c>
      <c r="E237" s="36" t="s">
        <v>206</v>
      </c>
      <c r="F237" s="26">
        <v>20718280</v>
      </c>
      <c r="G237" s="36" t="s">
        <v>124</v>
      </c>
      <c r="H237" s="36" t="s">
        <v>871</v>
      </c>
      <c r="I237" s="36" t="s">
        <v>956</v>
      </c>
      <c r="J237" s="38">
        <v>197</v>
      </c>
      <c r="K237" s="38">
        <v>128</v>
      </c>
      <c r="L237" s="38">
        <v>102</v>
      </c>
      <c r="M237" s="38">
        <v>26</v>
      </c>
      <c r="N237" s="38">
        <v>28</v>
      </c>
      <c r="O237" s="39">
        <v>47.5</v>
      </c>
      <c r="P237" s="40"/>
      <c r="Q237" s="40"/>
      <c r="R237" s="40"/>
      <c r="S237" s="41">
        <f t="shared" si="23"/>
        <v>128</v>
      </c>
      <c r="T237" s="45"/>
      <c r="U237" s="43"/>
      <c r="V237" s="43"/>
      <c r="W237" s="43"/>
      <c r="X237" s="95">
        <v>146356</v>
      </c>
      <c r="Y237" s="30"/>
      <c r="Z237" s="58"/>
      <c r="AA237" s="58"/>
      <c r="AB237" s="58"/>
      <c r="AC237" s="58"/>
      <c r="AD237" s="58"/>
      <c r="AE237" s="58"/>
      <c r="AF237" s="57">
        <f t="shared" si="20"/>
        <v>0</v>
      </c>
      <c r="AG237" s="58"/>
      <c r="AH237" s="58"/>
      <c r="AI237" s="58"/>
      <c r="AJ237" s="57">
        <f t="shared" si="21"/>
        <v>0</v>
      </c>
      <c r="AK237" s="58"/>
      <c r="AL237" s="57">
        <f t="shared" si="22"/>
        <v>0</v>
      </c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</row>
    <row r="238" spans="1:49" s="44" customFormat="1" ht="12.75" hidden="1" customHeight="1" x14ac:dyDescent="0.3">
      <c r="B238" s="28">
        <v>346</v>
      </c>
      <c r="C238" s="36" t="s">
        <v>12</v>
      </c>
      <c r="D238" s="36" t="s">
        <v>1069</v>
      </c>
      <c r="E238" s="36" t="s">
        <v>206</v>
      </c>
      <c r="F238" s="71">
        <v>9810957</v>
      </c>
      <c r="G238" s="36" t="s">
        <v>824</v>
      </c>
      <c r="H238" s="36" t="s">
        <v>517</v>
      </c>
      <c r="I238" s="36" t="s">
        <v>1279</v>
      </c>
      <c r="J238" s="38">
        <v>198</v>
      </c>
      <c r="K238" s="38">
        <v>128</v>
      </c>
      <c r="L238" s="38">
        <v>102</v>
      </c>
      <c r="M238" s="38">
        <v>26</v>
      </c>
      <c r="N238" s="38">
        <v>28</v>
      </c>
      <c r="O238" s="39">
        <v>25</v>
      </c>
      <c r="P238" s="40"/>
      <c r="Q238" s="40"/>
      <c r="R238" s="40"/>
      <c r="S238" s="41">
        <f t="shared" si="23"/>
        <v>128</v>
      </c>
      <c r="T238" s="45"/>
      <c r="U238" s="43"/>
      <c r="V238" s="43"/>
      <c r="W238" s="43"/>
      <c r="X238" s="27" t="e">
        <f t="shared" si="19"/>
        <v>#N/A</v>
      </c>
      <c r="Y238" s="30"/>
      <c r="Z238" s="58"/>
      <c r="AA238" s="58"/>
      <c r="AB238" s="58"/>
      <c r="AC238" s="58"/>
      <c r="AD238" s="58"/>
      <c r="AE238" s="58"/>
      <c r="AF238" s="57">
        <f t="shared" si="20"/>
        <v>0</v>
      </c>
      <c r="AG238" s="58"/>
      <c r="AH238" s="58"/>
      <c r="AI238" s="58"/>
      <c r="AJ238" s="57">
        <f t="shared" si="21"/>
        <v>0</v>
      </c>
      <c r="AK238" s="58"/>
      <c r="AL238" s="57">
        <f t="shared" si="22"/>
        <v>0</v>
      </c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</row>
    <row r="239" spans="1:49" s="44" customFormat="1" ht="12.75" hidden="1" customHeight="1" x14ac:dyDescent="0.3">
      <c r="B239" s="28">
        <v>347</v>
      </c>
      <c r="C239" s="36" t="s">
        <v>12</v>
      </c>
      <c r="D239" s="36" t="s">
        <v>1069</v>
      </c>
      <c r="E239" s="36" t="s">
        <v>206</v>
      </c>
      <c r="F239" s="26">
        <v>40592477</v>
      </c>
      <c r="G239" s="36" t="s">
        <v>297</v>
      </c>
      <c r="H239" s="36" t="s">
        <v>321</v>
      </c>
      <c r="I239" s="36" t="s">
        <v>330</v>
      </c>
      <c r="J239" s="38">
        <v>199</v>
      </c>
      <c r="K239" s="38">
        <v>128</v>
      </c>
      <c r="L239" s="38">
        <v>96</v>
      </c>
      <c r="M239" s="38">
        <v>32</v>
      </c>
      <c r="N239" s="38">
        <v>27</v>
      </c>
      <c r="O239" s="39">
        <v>50</v>
      </c>
      <c r="P239" s="40"/>
      <c r="Q239" s="40"/>
      <c r="R239" s="40"/>
      <c r="S239" s="41">
        <f t="shared" si="23"/>
        <v>128</v>
      </c>
      <c r="T239" s="45"/>
      <c r="U239" s="43"/>
      <c r="V239" s="43"/>
      <c r="W239" s="43"/>
      <c r="X239" s="95">
        <v>145020</v>
      </c>
      <c r="Y239" s="30"/>
      <c r="Z239" s="58"/>
      <c r="AA239" s="58"/>
      <c r="AB239" s="58"/>
      <c r="AC239" s="58"/>
      <c r="AD239" s="58"/>
      <c r="AE239" s="58"/>
      <c r="AF239" s="57">
        <f t="shared" si="20"/>
        <v>0</v>
      </c>
      <c r="AG239" s="58"/>
      <c r="AH239" s="58"/>
      <c r="AI239" s="58"/>
      <c r="AJ239" s="57">
        <f t="shared" si="21"/>
        <v>0</v>
      </c>
      <c r="AK239" s="58"/>
      <c r="AL239" s="57">
        <f t="shared" si="22"/>
        <v>0</v>
      </c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</row>
    <row r="240" spans="1:49" s="44" customFormat="1" ht="12.75" hidden="1" customHeight="1" x14ac:dyDescent="0.3">
      <c r="A240" s="44">
        <v>190</v>
      </c>
      <c r="B240" s="28">
        <v>348</v>
      </c>
      <c r="C240" s="36" t="s">
        <v>12</v>
      </c>
      <c r="D240" s="36" t="s">
        <v>1069</v>
      </c>
      <c r="E240" s="36" t="s">
        <v>206</v>
      </c>
      <c r="F240" s="71">
        <v>9361190</v>
      </c>
      <c r="G240" s="36" t="s">
        <v>477</v>
      </c>
      <c r="H240" s="36" t="s">
        <v>242</v>
      </c>
      <c r="I240" s="36" t="s">
        <v>1280</v>
      </c>
      <c r="J240" s="38">
        <v>200</v>
      </c>
      <c r="K240" s="38">
        <v>128</v>
      </c>
      <c r="L240" s="38">
        <v>96</v>
      </c>
      <c r="M240" s="38">
        <v>32</v>
      </c>
      <c r="N240" s="38">
        <v>27</v>
      </c>
      <c r="O240" s="39">
        <v>45</v>
      </c>
      <c r="P240" s="40"/>
      <c r="Q240" s="40"/>
      <c r="R240" s="40"/>
      <c r="S240" s="41">
        <f t="shared" si="23"/>
        <v>128</v>
      </c>
      <c r="T240" s="45"/>
      <c r="U240" s="43"/>
      <c r="V240" s="43"/>
      <c r="W240" s="43"/>
      <c r="X240" s="27" t="e">
        <f t="shared" si="19"/>
        <v>#N/A</v>
      </c>
      <c r="Y240" s="30"/>
      <c r="Z240" s="58"/>
      <c r="AA240" s="58"/>
      <c r="AB240" s="58"/>
      <c r="AC240" s="58"/>
      <c r="AD240" s="58"/>
      <c r="AE240" s="58"/>
      <c r="AF240" s="57">
        <f t="shared" si="20"/>
        <v>0</v>
      </c>
      <c r="AG240" s="58"/>
      <c r="AH240" s="58"/>
      <c r="AI240" s="58"/>
      <c r="AJ240" s="57">
        <f t="shared" si="21"/>
        <v>0</v>
      </c>
      <c r="AK240" s="58"/>
      <c r="AL240" s="57">
        <f t="shared" si="22"/>
        <v>0</v>
      </c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</row>
    <row r="241" spans="1:49" s="44" customFormat="1" ht="12.75" hidden="1" customHeight="1" x14ac:dyDescent="0.3">
      <c r="B241" s="28">
        <v>349</v>
      </c>
      <c r="C241" s="36" t="s">
        <v>12</v>
      </c>
      <c r="D241" s="36" t="s">
        <v>1069</v>
      </c>
      <c r="E241" s="36" t="s">
        <v>206</v>
      </c>
      <c r="F241" s="26">
        <v>40809294</v>
      </c>
      <c r="G241" s="92" t="s">
        <v>34</v>
      </c>
      <c r="H241" s="36" t="s">
        <v>803</v>
      </c>
      <c r="I241" s="36" t="s">
        <v>352</v>
      </c>
      <c r="J241" s="38">
        <v>201</v>
      </c>
      <c r="K241" s="38">
        <v>128</v>
      </c>
      <c r="L241" s="38">
        <v>96</v>
      </c>
      <c r="M241" s="38">
        <v>32</v>
      </c>
      <c r="N241" s="38">
        <v>27</v>
      </c>
      <c r="O241" s="39">
        <v>32.5</v>
      </c>
      <c r="P241" s="40"/>
      <c r="Q241" s="40"/>
      <c r="R241" s="40"/>
      <c r="S241" s="41">
        <f t="shared" si="23"/>
        <v>128</v>
      </c>
      <c r="T241" s="45"/>
      <c r="U241" s="43"/>
      <c r="V241" s="43"/>
      <c r="W241" s="43"/>
      <c r="X241" s="95">
        <v>159844</v>
      </c>
      <c r="Y241" s="30"/>
      <c r="Z241" s="58"/>
      <c r="AA241" s="58"/>
      <c r="AB241" s="58"/>
      <c r="AC241" s="58"/>
      <c r="AD241" s="58"/>
      <c r="AE241" s="58"/>
      <c r="AF241" s="57">
        <f t="shared" si="20"/>
        <v>0</v>
      </c>
      <c r="AG241" s="58"/>
      <c r="AH241" s="58"/>
      <c r="AI241" s="58"/>
      <c r="AJ241" s="57">
        <f t="shared" si="21"/>
        <v>0</v>
      </c>
      <c r="AK241" s="58"/>
      <c r="AL241" s="57">
        <f t="shared" si="22"/>
        <v>0</v>
      </c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</row>
    <row r="242" spans="1:49" s="44" customFormat="1" ht="12.75" hidden="1" customHeight="1" x14ac:dyDescent="0.3">
      <c r="B242" s="28">
        <v>350</v>
      </c>
      <c r="C242" s="36" t="s">
        <v>12</v>
      </c>
      <c r="D242" s="36" t="s">
        <v>1069</v>
      </c>
      <c r="E242" s="36" t="s">
        <v>206</v>
      </c>
      <c r="F242" s="83">
        <v>47318852</v>
      </c>
      <c r="G242" s="36" t="s">
        <v>692</v>
      </c>
      <c r="H242" s="36" t="s">
        <v>169</v>
      </c>
      <c r="I242" s="36" t="s">
        <v>422</v>
      </c>
      <c r="J242" s="38">
        <v>202</v>
      </c>
      <c r="K242" s="38">
        <v>128</v>
      </c>
      <c r="L242" s="38">
        <v>90</v>
      </c>
      <c r="M242" s="38">
        <v>38</v>
      </c>
      <c r="N242" s="38">
        <v>26</v>
      </c>
      <c r="O242" s="39">
        <v>0</v>
      </c>
      <c r="P242" s="40"/>
      <c r="Q242" s="40"/>
      <c r="R242" s="40"/>
      <c r="S242" s="41">
        <f t="shared" si="23"/>
        <v>128</v>
      </c>
      <c r="T242" s="45"/>
      <c r="U242" s="43"/>
      <c r="V242" s="43"/>
      <c r="W242" s="43"/>
      <c r="X242" s="95">
        <v>54484</v>
      </c>
      <c r="Y242" s="30"/>
      <c r="Z242" s="58"/>
      <c r="AA242" s="58"/>
      <c r="AB242" s="58"/>
      <c r="AC242" s="58"/>
      <c r="AD242" s="58"/>
      <c r="AE242" s="58"/>
      <c r="AF242" s="57">
        <f t="shared" si="20"/>
        <v>0</v>
      </c>
      <c r="AG242" s="58"/>
      <c r="AH242" s="58"/>
      <c r="AI242" s="58"/>
      <c r="AJ242" s="57">
        <f t="shared" si="21"/>
        <v>0</v>
      </c>
      <c r="AK242" s="58"/>
      <c r="AL242" s="57">
        <f t="shared" si="22"/>
        <v>0</v>
      </c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</row>
    <row r="243" spans="1:49" s="44" customFormat="1" ht="12.75" hidden="1" customHeight="1" x14ac:dyDescent="0.3">
      <c r="B243" s="28">
        <v>351</v>
      </c>
      <c r="C243" s="36" t="s">
        <v>12</v>
      </c>
      <c r="D243" s="36" t="s">
        <v>1069</v>
      </c>
      <c r="E243" s="36" t="s">
        <v>206</v>
      </c>
      <c r="F243" s="26">
        <v>41386032</v>
      </c>
      <c r="G243" s="36" t="s">
        <v>1281</v>
      </c>
      <c r="H243" s="36" t="s">
        <v>412</v>
      </c>
      <c r="I243" s="36" t="s">
        <v>375</v>
      </c>
      <c r="J243" s="38">
        <v>203</v>
      </c>
      <c r="K243" s="38">
        <v>128</v>
      </c>
      <c r="L243" s="38">
        <v>84</v>
      </c>
      <c r="M243" s="38">
        <v>44</v>
      </c>
      <c r="N243" s="38">
        <v>25</v>
      </c>
      <c r="O243" s="39">
        <v>42.5</v>
      </c>
      <c r="P243" s="40"/>
      <c r="Q243" s="40"/>
      <c r="R243" s="40"/>
      <c r="S243" s="41">
        <f t="shared" si="23"/>
        <v>128</v>
      </c>
      <c r="T243" s="45"/>
      <c r="U243" s="43"/>
      <c r="V243" s="43"/>
      <c r="W243" s="43"/>
      <c r="X243" s="95">
        <v>157263</v>
      </c>
      <c r="Y243" s="30"/>
      <c r="Z243" s="58"/>
      <c r="AA243" s="58"/>
      <c r="AB243" s="58"/>
      <c r="AC243" s="58"/>
      <c r="AD243" s="58"/>
      <c r="AE243" s="58"/>
      <c r="AF243" s="57">
        <f t="shared" si="20"/>
        <v>0</v>
      </c>
      <c r="AG243" s="58"/>
      <c r="AH243" s="58"/>
      <c r="AI243" s="58"/>
      <c r="AJ243" s="57">
        <f t="shared" si="21"/>
        <v>0</v>
      </c>
      <c r="AK243" s="58"/>
      <c r="AL243" s="57">
        <f t="shared" si="22"/>
        <v>0</v>
      </c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</row>
    <row r="244" spans="1:49" s="44" customFormat="1" ht="12.75" hidden="1" customHeight="1" x14ac:dyDescent="0.3">
      <c r="B244" s="28">
        <v>352</v>
      </c>
      <c r="C244" s="36" t="s">
        <v>12</v>
      </c>
      <c r="D244" s="36" t="s">
        <v>1069</v>
      </c>
      <c r="E244" s="36" t="s">
        <v>206</v>
      </c>
      <c r="F244" s="26">
        <v>47619183</v>
      </c>
      <c r="G244" s="36" t="s">
        <v>493</v>
      </c>
      <c r="H244" s="36" t="s">
        <v>432</v>
      </c>
      <c r="I244" s="36" t="s">
        <v>1282</v>
      </c>
      <c r="J244" s="38">
        <v>204</v>
      </c>
      <c r="K244" s="38">
        <v>128</v>
      </c>
      <c r="L244" s="38">
        <v>84</v>
      </c>
      <c r="M244" s="38">
        <v>44</v>
      </c>
      <c r="N244" s="38">
        <v>25</v>
      </c>
      <c r="O244" s="39">
        <v>20</v>
      </c>
      <c r="P244" s="40"/>
      <c r="Q244" s="40"/>
      <c r="R244" s="40"/>
      <c r="S244" s="41">
        <f t="shared" si="23"/>
        <v>128</v>
      </c>
      <c r="T244" s="45"/>
      <c r="U244" s="43"/>
      <c r="V244" s="43"/>
      <c r="W244" s="43"/>
      <c r="X244" s="95">
        <v>143853</v>
      </c>
      <c r="Y244" s="30"/>
      <c r="Z244" s="58"/>
      <c r="AA244" s="58"/>
      <c r="AB244" s="58"/>
      <c r="AC244" s="58"/>
      <c r="AD244" s="58"/>
      <c r="AE244" s="58"/>
      <c r="AF244" s="57">
        <f t="shared" si="20"/>
        <v>0</v>
      </c>
      <c r="AG244" s="58"/>
      <c r="AH244" s="58"/>
      <c r="AI244" s="58"/>
      <c r="AJ244" s="57">
        <f t="shared" si="21"/>
        <v>0</v>
      </c>
      <c r="AK244" s="58"/>
      <c r="AL244" s="57">
        <f t="shared" si="22"/>
        <v>0</v>
      </c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</row>
    <row r="245" spans="1:49" s="44" customFormat="1" ht="12.75" hidden="1" customHeight="1" x14ac:dyDescent="0.3">
      <c r="B245" s="28">
        <v>353</v>
      </c>
      <c r="C245" s="36" t="s">
        <v>12</v>
      </c>
      <c r="D245" s="36" t="s">
        <v>1069</v>
      </c>
      <c r="E245" s="36" t="s">
        <v>206</v>
      </c>
      <c r="F245" s="26">
        <v>45257015</v>
      </c>
      <c r="G245" s="36" t="s">
        <v>41</v>
      </c>
      <c r="H245" s="36" t="s">
        <v>36</v>
      </c>
      <c r="I245" s="36" t="s">
        <v>222</v>
      </c>
      <c r="J245" s="38">
        <v>205</v>
      </c>
      <c r="K245" s="38">
        <v>127</v>
      </c>
      <c r="L245" s="38">
        <v>105</v>
      </c>
      <c r="M245" s="38">
        <v>22</v>
      </c>
      <c r="N245" s="38">
        <v>29</v>
      </c>
      <c r="O245" s="39">
        <v>50</v>
      </c>
      <c r="P245" s="40"/>
      <c r="Q245" s="40"/>
      <c r="R245" s="40"/>
      <c r="S245" s="41">
        <f t="shared" si="23"/>
        <v>127</v>
      </c>
      <c r="T245" s="45"/>
      <c r="U245" s="43"/>
      <c r="V245" s="43"/>
      <c r="W245" s="43"/>
      <c r="X245" s="27" t="str">
        <f t="shared" si="19"/>
        <v>MPD2025-EX</v>
      </c>
      <c r="Y245" s="30"/>
      <c r="Z245" s="58"/>
      <c r="AA245" s="58"/>
      <c r="AB245" s="58"/>
      <c r="AC245" s="58"/>
      <c r="AD245" s="58"/>
      <c r="AE245" s="58"/>
      <c r="AF245" s="57">
        <f t="shared" si="20"/>
        <v>0</v>
      </c>
      <c r="AG245" s="58"/>
      <c r="AH245" s="58"/>
      <c r="AI245" s="58"/>
      <c r="AJ245" s="57">
        <f t="shared" si="21"/>
        <v>0</v>
      </c>
      <c r="AK245" s="58"/>
      <c r="AL245" s="57">
        <f t="shared" si="22"/>
        <v>0</v>
      </c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</row>
    <row r="246" spans="1:49" s="44" customFormat="1" ht="12.75" hidden="1" customHeight="1" x14ac:dyDescent="0.3">
      <c r="A246" s="44">
        <v>1</v>
      </c>
      <c r="B246" s="28">
        <v>354</v>
      </c>
      <c r="C246" s="36" t="s">
        <v>12</v>
      </c>
      <c r="D246" s="36" t="s">
        <v>1069</v>
      </c>
      <c r="E246" s="36" t="s">
        <v>206</v>
      </c>
      <c r="F246" s="26">
        <v>7660475</v>
      </c>
      <c r="G246" s="36" t="s">
        <v>114</v>
      </c>
      <c r="H246" s="36" t="s">
        <v>48</v>
      </c>
      <c r="I246" s="36" t="s">
        <v>1283</v>
      </c>
      <c r="J246" s="38">
        <v>206</v>
      </c>
      <c r="K246" s="38">
        <v>127</v>
      </c>
      <c r="L246" s="38">
        <v>105</v>
      </c>
      <c r="M246" s="38">
        <v>22</v>
      </c>
      <c r="N246" s="38">
        <v>29</v>
      </c>
      <c r="O246" s="39">
        <v>45</v>
      </c>
      <c r="P246" s="40"/>
      <c r="Q246" s="40"/>
      <c r="R246" s="40"/>
      <c r="S246" s="41">
        <f t="shared" si="23"/>
        <v>127</v>
      </c>
      <c r="T246" s="45"/>
      <c r="U246" s="43"/>
      <c r="V246" s="43"/>
      <c r="W246" s="73"/>
      <c r="X246" s="27">
        <f t="shared" si="19"/>
        <v>147285</v>
      </c>
      <c r="Y246" s="30"/>
      <c r="Z246" s="58"/>
      <c r="AA246" s="58"/>
      <c r="AB246" s="58"/>
      <c r="AC246" s="58"/>
      <c r="AD246" s="58"/>
      <c r="AE246" s="58"/>
      <c r="AF246" s="57">
        <f t="shared" si="20"/>
        <v>0</v>
      </c>
      <c r="AG246" s="58"/>
      <c r="AH246" s="58"/>
      <c r="AI246" s="58"/>
      <c r="AJ246" s="57">
        <f t="shared" si="21"/>
        <v>0</v>
      </c>
      <c r="AK246" s="58"/>
      <c r="AL246" s="57">
        <f t="shared" si="22"/>
        <v>0</v>
      </c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</row>
    <row r="247" spans="1:49" s="44" customFormat="1" ht="12.75" hidden="1" customHeight="1" x14ac:dyDescent="0.3">
      <c r="A247" s="44">
        <v>2</v>
      </c>
      <c r="B247" s="28">
        <v>355</v>
      </c>
      <c r="C247" s="36" t="s">
        <v>12</v>
      </c>
      <c r="D247" s="36" t="s">
        <v>1069</v>
      </c>
      <c r="E247" s="36" t="s">
        <v>206</v>
      </c>
      <c r="F247" s="26">
        <v>29678232</v>
      </c>
      <c r="G247" s="36" t="s">
        <v>161</v>
      </c>
      <c r="H247" s="36" t="s">
        <v>122</v>
      </c>
      <c r="I247" s="36" t="s">
        <v>1284</v>
      </c>
      <c r="J247" s="38">
        <v>207</v>
      </c>
      <c r="K247" s="38">
        <v>127</v>
      </c>
      <c r="L247" s="38">
        <v>99</v>
      </c>
      <c r="M247" s="38">
        <v>28</v>
      </c>
      <c r="N247" s="38">
        <v>28</v>
      </c>
      <c r="O247" s="39">
        <v>35</v>
      </c>
      <c r="P247" s="40"/>
      <c r="Q247" s="40"/>
      <c r="R247" s="40"/>
      <c r="S247" s="41">
        <f t="shared" si="23"/>
        <v>127</v>
      </c>
      <c r="T247" s="45"/>
      <c r="U247" s="43"/>
      <c r="V247" s="43"/>
      <c r="W247" s="43"/>
      <c r="X247" s="27">
        <f t="shared" si="19"/>
        <v>144120</v>
      </c>
      <c r="Y247" s="30"/>
      <c r="Z247" s="58"/>
      <c r="AA247" s="58"/>
      <c r="AB247" s="58"/>
      <c r="AC247" s="58"/>
      <c r="AD247" s="58"/>
      <c r="AE247" s="58"/>
      <c r="AF247" s="57">
        <f t="shared" si="20"/>
        <v>0</v>
      </c>
      <c r="AG247" s="58"/>
      <c r="AH247" s="58"/>
      <c r="AI247" s="58"/>
      <c r="AJ247" s="57">
        <f t="shared" si="21"/>
        <v>0</v>
      </c>
      <c r="AK247" s="58"/>
      <c r="AL247" s="57">
        <f t="shared" si="22"/>
        <v>0</v>
      </c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</row>
    <row r="248" spans="1:49" s="44" customFormat="1" ht="12.75" hidden="1" customHeight="1" x14ac:dyDescent="0.3">
      <c r="A248" s="44">
        <v>3</v>
      </c>
      <c r="B248" s="28">
        <v>356</v>
      </c>
      <c r="C248" s="36" t="s">
        <v>12</v>
      </c>
      <c r="D248" s="36" t="s">
        <v>1069</v>
      </c>
      <c r="E248" s="36" t="s">
        <v>206</v>
      </c>
      <c r="F248" s="71">
        <v>75480958</v>
      </c>
      <c r="G248" s="36" t="s">
        <v>189</v>
      </c>
      <c r="H248" s="36" t="s">
        <v>58</v>
      </c>
      <c r="I248" s="36" t="s">
        <v>1285</v>
      </c>
      <c r="J248" s="38">
        <v>208</v>
      </c>
      <c r="K248" s="38">
        <v>127</v>
      </c>
      <c r="L248" s="38">
        <v>99</v>
      </c>
      <c r="M248" s="38">
        <v>28</v>
      </c>
      <c r="N248" s="38">
        <v>28</v>
      </c>
      <c r="O248" s="39">
        <v>0</v>
      </c>
      <c r="P248" s="40"/>
      <c r="Q248" s="40"/>
      <c r="R248" s="40"/>
      <c r="S248" s="41">
        <f t="shared" si="23"/>
        <v>127</v>
      </c>
      <c r="T248" s="45"/>
      <c r="U248" s="43"/>
      <c r="V248" s="43"/>
      <c r="W248" s="43"/>
      <c r="X248" s="27" t="e">
        <f t="shared" si="19"/>
        <v>#N/A</v>
      </c>
      <c r="Y248" s="30"/>
      <c r="Z248" s="58"/>
      <c r="AA248" s="58"/>
      <c r="AB248" s="58"/>
      <c r="AC248" s="58"/>
      <c r="AD248" s="58"/>
      <c r="AE248" s="58"/>
      <c r="AF248" s="57">
        <f t="shared" si="20"/>
        <v>0</v>
      </c>
      <c r="AG248" s="58"/>
      <c r="AH248" s="58"/>
      <c r="AI248" s="58"/>
      <c r="AJ248" s="57">
        <f t="shared" si="21"/>
        <v>0</v>
      </c>
      <c r="AK248" s="58"/>
      <c r="AL248" s="57">
        <f t="shared" si="22"/>
        <v>0</v>
      </c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</row>
    <row r="249" spans="1:49" s="44" customFormat="1" ht="12.75" hidden="1" customHeight="1" x14ac:dyDescent="0.3">
      <c r="A249" s="44">
        <v>4</v>
      </c>
      <c r="B249" s="28">
        <v>357</v>
      </c>
      <c r="C249" s="36" t="s">
        <v>12</v>
      </c>
      <c r="D249" s="36" t="s">
        <v>1069</v>
      </c>
      <c r="E249" s="36" t="s">
        <v>206</v>
      </c>
      <c r="F249" s="26">
        <v>10168357</v>
      </c>
      <c r="G249" s="36" t="s">
        <v>1286</v>
      </c>
      <c r="H249" s="36" t="s">
        <v>853</v>
      </c>
      <c r="I249" s="36" t="s">
        <v>1287</v>
      </c>
      <c r="J249" s="38">
        <v>209</v>
      </c>
      <c r="K249" s="38">
        <v>127</v>
      </c>
      <c r="L249" s="38">
        <v>93</v>
      </c>
      <c r="M249" s="38">
        <v>34</v>
      </c>
      <c r="N249" s="38">
        <v>27</v>
      </c>
      <c r="O249" s="39">
        <v>50</v>
      </c>
      <c r="P249" s="40"/>
      <c r="Q249" s="40"/>
      <c r="R249" s="40"/>
      <c r="S249" s="41">
        <f t="shared" si="23"/>
        <v>127</v>
      </c>
      <c r="T249" s="45"/>
      <c r="U249" s="43"/>
      <c r="V249" s="43"/>
      <c r="W249" s="43"/>
      <c r="X249" s="95">
        <v>161810</v>
      </c>
      <c r="Y249" s="30"/>
      <c r="Z249" s="58"/>
      <c r="AA249" s="58"/>
      <c r="AB249" s="58"/>
      <c r="AC249" s="58"/>
      <c r="AD249" s="58"/>
      <c r="AE249" s="58"/>
      <c r="AF249" s="57">
        <f t="shared" si="20"/>
        <v>0</v>
      </c>
      <c r="AG249" s="58"/>
      <c r="AH249" s="58"/>
      <c r="AI249" s="58"/>
      <c r="AJ249" s="57">
        <f t="shared" si="21"/>
        <v>0</v>
      </c>
      <c r="AK249" s="58"/>
      <c r="AL249" s="57">
        <f t="shared" si="22"/>
        <v>0</v>
      </c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</row>
    <row r="250" spans="1:49" s="44" customFormat="1" ht="12.75" hidden="1" customHeight="1" x14ac:dyDescent="0.3">
      <c r="A250" s="44">
        <v>5</v>
      </c>
      <c r="B250" s="28">
        <v>358</v>
      </c>
      <c r="C250" s="36" t="s">
        <v>12</v>
      </c>
      <c r="D250" s="36" t="s">
        <v>1069</v>
      </c>
      <c r="E250" s="36" t="s">
        <v>206</v>
      </c>
      <c r="F250" s="71">
        <v>10244313</v>
      </c>
      <c r="G250" s="36" t="s">
        <v>473</v>
      </c>
      <c r="H250" s="36" t="s">
        <v>21</v>
      </c>
      <c r="I250" s="36" t="s">
        <v>995</v>
      </c>
      <c r="J250" s="38">
        <v>210</v>
      </c>
      <c r="K250" s="38">
        <v>127</v>
      </c>
      <c r="L250" s="38">
        <v>93</v>
      </c>
      <c r="M250" s="38">
        <v>34</v>
      </c>
      <c r="N250" s="38">
        <v>27</v>
      </c>
      <c r="O250" s="39">
        <v>45</v>
      </c>
      <c r="P250" s="40"/>
      <c r="Q250" s="40"/>
      <c r="R250" s="40"/>
      <c r="S250" s="41">
        <f t="shared" si="23"/>
        <v>127</v>
      </c>
      <c r="T250" s="45"/>
      <c r="U250" s="43"/>
      <c r="V250" s="43"/>
      <c r="W250" s="43"/>
      <c r="X250" s="27" t="e">
        <f t="shared" si="19"/>
        <v>#N/A</v>
      </c>
      <c r="Y250" s="30"/>
      <c r="Z250" s="58"/>
      <c r="AA250" s="58"/>
      <c r="AB250" s="58"/>
      <c r="AC250" s="58"/>
      <c r="AD250" s="58"/>
      <c r="AE250" s="58"/>
      <c r="AF250" s="57">
        <f t="shared" si="20"/>
        <v>0</v>
      </c>
      <c r="AG250" s="58"/>
      <c r="AH250" s="58"/>
      <c r="AI250" s="58"/>
      <c r="AJ250" s="57">
        <f t="shared" si="21"/>
        <v>0</v>
      </c>
      <c r="AK250" s="58"/>
      <c r="AL250" s="57">
        <f t="shared" si="22"/>
        <v>0</v>
      </c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</row>
    <row r="251" spans="1:49" s="44" customFormat="1" ht="12.75" hidden="1" customHeight="1" x14ac:dyDescent="0.3">
      <c r="A251" s="44">
        <v>6</v>
      </c>
      <c r="B251" s="28">
        <v>359</v>
      </c>
      <c r="C251" s="36" t="s">
        <v>12</v>
      </c>
      <c r="D251" s="36" t="s">
        <v>1069</v>
      </c>
      <c r="E251" s="36" t="s">
        <v>206</v>
      </c>
      <c r="F251" s="26">
        <v>42321627</v>
      </c>
      <c r="G251" s="36" t="s">
        <v>135</v>
      </c>
      <c r="H251" s="36" t="s">
        <v>405</v>
      </c>
      <c r="I251" s="36" t="s">
        <v>1288</v>
      </c>
      <c r="J251" s="38">
        <v>211</v>
      </c>
      <c r="K251" s="38">
        <v>127</v>
      </c>
      <c r="L251" s="38">
        <v>93</v>
      </c>
      <c r="M251" s="38">
        <v>34</v>
      </c>
      <c r="N251" s="38">
        <v>27</v>
      </c>
      <c r="O251" s="39">
        <v>37.5</v>
      </c>
      <c r="P251" s="40"/>
      <c r="Q251" s="40"/>
      <c r="R251" s="40"/>
      <c r="S251" s="41">
        <f t="shared" si="23"/>
        <v>127</v>
      </c>
      <c r="T251" s="45"/>
      <c r="U251" s="43"/>
      <c r="V251" s="43"/>
      <c r="W251" s="43"/>
      <c r="X251" s="27">
        <f t="shared" si="19"/>
        <v>151309</v>
      </c>
      <c r="Y251" s="30"/>
      <c r="Z251" s="58"/>
      <c r="AA251" s="58"/>
      <c r="AB251" s="58"/>
      <c r="AC251" s="58"/>
      <c r="AD251" s="58"/>
      <c r="AE251" s="58"/>
      <c r="AF251" s="57">
        <f t="shared" si="20"/>
        <v>0</v>
      </c>
      <c r="AG251" s="58"/>
      <c r="AH251" s="58"/>
      <c r="AI251" s="58"/>
      <c r="AJ251" s="57">
        <f t="shared" si="21"/>
        <v>0</v>
      </c>
      <c r="AK251" s="58"/>
      <c r="AL251" s="57">
        <f t="shared" si="22"/>
        <v>0</v>
      </c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</row>
    <row r="252" spans="1:49" s="44" customFormat="1" ht="12.75" hidden="1" customHeight="1" x14ac:dyDescent="0.3">
      <c r="A252" s="44">
        <v>7</v>
      </c>
      <c r="B252" s="28">
        <v>360</v>
      </c>
      <c r="C252" s="36" t="s">
        <v>12</v>
      </c>
      <c r="D252" s="36" t="s">
        <v>1069</v>
      </c>
      <c r="E252" s="36" t="s">
        <v>206</v>
      </c>
      <c r="F252" s="26">
        <v>40930319</v>
      </c>
      <c r="G252" s="36" t="s">
        <v>575</v>
      </c>
      <c r="H252" s="36" t="s">
        <v>55</v>
      </c>
      <c r="I252" s="36" t="s">
        <v>1289</v>
      </c>
      <c r="J252" s="38">
        <v>212</v>
      </c>
      <c r="K252" s="38">
        <v>127</v>
      </c>
      <c r="L252" s="38">
        <v>93</v>
      </c>
      <c r="M252" s="38">
        <v>34</v>
      </c>
      <c r="N252" s="38">
        <v>27</v>
      </c>
      <c r="O252" s="39">
        <v>22.5</v>
      </c>
      <c r="P252" s="40"/>
      <c r="Q252" s="40"/>
      <c r="R252" s="40"/>
      <c r="S252" s="41">
        <f t="shared" si="23"/>
        <v>127</v>
      </c>
      <c r="T252" s="45"/>
      <c r="U252" s="43"/>
      <c r="V252" s="43"/>
      <c r="W252" s="43"/>
      <c r="X252" s="27">
        <f t="shared" si="19"/>
        <v>152178</v>
      </c>
      <c r="Y252" s="30"/>
      <c r="Z252" s="58"/>
      <c r="AA252" s="58"/>
      <c r="AB252" s="58"/>
      <c r="AC252" s="58"/>
      <c r="AD252" s="58"/>
      <c r="AE252" s="58"/>
      <c r="AF252" s="57">
        <f t="shared" si="20"/>
        <v>0</v>
      </c>
      <c r="AG252" s="58"/>
      <c r="AH252" s="58"/>
      <c r="AI252" s="58"/>
      <c r="AJ252" s="57">
        <f t="shared" si="21"/>
        <v>0</v>
      </c>
      <c r="AK252" s="58"/>
      <c r="AL252" s="57">
        <f t="shared" si="22"/>
        <v>0</v>
      </c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</row>
    <row r="253" spans="1:49" s="44" customFormat="1" ht="12.75" hidden="1" customHeight="1" x14ac:dyDescent="0.3">
      <c r="A253" s="44">
        <v>8</v>
      </c>
      <c r="B253" s="28">
        <v>361</v>
      </c>
      <c r="C253" s="36" t="s">
        <v>12</v>
      </c>
      <c r="D253" s="36" t="s">
        <v>1069</v>
      </c>
      <c r="E253" s="36" t="s">
        <v>206</v>
      </c>
      <c r="F253" s="71">
        <v>6816753</v>
      </c>
      <c r="G253" s="36" t="s">
        <v>194</v>
      </c>
      <c r="H253" s="36" t="s">
        <v>189</v>
      </c>
      <c r="I253" s="36" t="s">
        <v>1290</v>
      </c>
      <c r="J253" s="38">
        <v>213</v>
      </c>
      <c r="K253" s="38">
        <v>127</v>
      </c>
      <c r="L253" s="38">
        <v>87</v>
      </c>
      <c r="M253" s="38">
        <v>40</v>
      </c>
      <c r="N253" s="38">
        <v>26</v>
      </c>
      <c r="O253" s="39">
        <v>45</v>
      </c>
      <c r="P253" s="40"/>
      <c r="Q253" s="40"/>
      <c r="R253" s="40"/>
      <c r="S253" s="41">
        <f t="shared" si="23"/>
        <v>127</v>
      </c>
      <c r="T253" s="45"/>
      <c r="U253" s="43"/>
      <c r="V253" s="43"/>
      <c r="W253" s="43"/>
      <c r="X253" s="27" t="e">
        <f t="shared" si="19"/>
        <v>#N/A</v>
      </c>
      <c r="Y253" s="30"/>
      <c r="Z253" s="58"/>
      <c r="AA253" s="58"/>
      <c r="AB253" s="58"/>
      <c r="AC253" s="58"/>
      <c r="AD253" s="58"/>
      <c r="AE253" s="58"/>
      <c r="AF253" s="57">
        <f t="shared" si="20"/>
        <v>0</v>
      </c>
      <c r="AG253" s="58"/>
      <c r="AH253" s="58"/>
      <c r="AI253" s="58"/>
      <c r="AJ253" s="57">
        <f t="shared" si="21"/>
        <v>0</v>
      </c>
      <c r="AK253" s="58"/>
      <c r="AL253" s="57">
        <f t="shared" si="22"/>
        <v>0</v>
      </c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</row>
    <row r="254" spans="1:49" s="44" customFormat="1" ht="12.75" hidden="1" customHeight="1" x14ac:dyDescent="0.3">
      <c r="A254" s="44">
        <v>9</v>
      </c>
      <c r="B254" s="28">
        <v>362</v>
      </c>
      <c r="C254" s="36" t="s">
        <v>12</v>
      </c>
      <c r="D254" s="36" t="s">
        <v>1069</v>
      </c>
      <c r="E254" s="36" t="s">
        <v>206</v>
      </c>
      <c r="F254" s="71">
        <v>70830860</v>
      </c>
      <c r="G254" s="36" t="s">
        <v>189</v>
      </c>
      <c r="H254" s="36" t="s">
        <v>269</v>
      </c>
      <c r="I254" s="36" t="s">
        <v>1291</v>
      </c>
      <c r="J254" s="38">
        <v>214</v>
      </c>
      <c r="K254" s="38">
        <v>127</v>
      </c>
      <c r="L254" s="38">
        <v>81</v>
      </c>
      <c r="M254" s="38">
        <v>46</v>
      </c>
      <c r="N254" s="38">
        <v>25</v>
      </c>
      <c r="O254" s="39">
        <v>0</v>
      </c>
      <c r="P254" s="40"/>
      <c r="Q254" s="40"/>
      <c r="R254" s="40"/>
      <c r="S254" s="41">
        <f t="shared" si="23"/>
        <v>127</v>
      </c>
      <c r="T254" s="45"/>
      <c r="U254" s="43"/>
      <c r="V254" s="43"/>
      <c r="W254" s="43"/>
      <c r="X254" s="27" t="e">
        <f t="shared" si="19"/>
        <v>#N/A</v>
      </c>
      <c r="Y254" s="30"/>
      <c r="Z254" s="58"/>
      <c r="AA254" s="58"/>
      <c r="AB254" s="58"/>
      <c r="AC254" s="58"/>
      <c r="AD254" s="58"/>
      <c r="AE254" s="58"/>
      <c r="AF254" s="57">
        <f t="shared" si="20"/>
        <v>0</v>
      </c>
      <c r="AG254" s="58"/>
      <c r="AH254" s="58"/>
      <c r="AI254" s="58"/>
      <c r="AJ254" s="57">
        <f t="shared" si="21"/>
        <v>0</v>
      </c>
      <c r="AK254" s="58"/>
      <c r="AL254" s="57">
        <f t="shared" si="22"/>
        <v>0</v>
      </c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</row>
    <row r="255" spans="1:49" s="44" customFormat="1" ht="12.75" hidden="1" customHeight="1" x14ac:dyDescent="0.3">
      <c r="A255" s="44">
        <v>10</v>
      </c>
      <c r="B255" s="28">
        <v>363</v>
      </c>
      <c r="C255" s="36" t="s">
        <v>12</v>
      </c>
      <c r="D255" s="36" t="s">
        <v>1069</v>
      </c>
      <c r="E255" s="36" t="s">
        <v>206</v>
      </c>
      <c r="F255" s="26">
        <v>70618063</v>
      </c>
      <c r="G255" s="36" t="s">
        <v>572</v>
      </c>
      <c r="H255" s="36" t="s">
        <v>224</v>
      </c>
      <c r="I255" s="36" t="s">
        <v>408</v>
      </c>
      <c r="J255" s="38">
        <v>215</v>
      </c>
      <c r="K255" s="38">
        <v>126</v>
      </c>
      <c r="L255" s="38">
        <v>102</v>
      </c>
      <c r="M255" s="38">
        <v>24</v>
      </c>
      <c r="N255" s="38">
        <v>29</v>
      </c>
      <c r="O255" s="39">
        <v>50</v>
      </c>
      <c r="P255" s="40"/>
      <c r="Q255" s="40"/>
      <c r="R255" s="40"/>
      <c r="S255" s="41">
        <f t="shared" si="23"/>
        <v>126</v>
      </c>
      <c r="T255" s="45"/>
      <c r="U255" s="43"/>
      <c r="V255" s="43"/>
      <c r="W255" s="43"/>
      <c r="X255" s="95">
        <v>156111</v>
      </c>
      <c r="Y255" s="30"/>
      <c r="Z255" s="58"/>
      <c r="AA255" s="58"/>
      <c r="AB255" s="58"/>
      <c r="AC255" s="58"/>
      <c r="AD255" s="58"/>
      <c r="AE255" s="58"/>
      <c r="AF255" s="57">
        <f t="shared" si="20"/>
        <v>0</v>
      </c>
      <c r="AG255" s="58"/>
      <c r="AH255" s="58"/>
      <c r="AI255" s="58"/>
      <c r="AJ255" s="57">
        <f t="shared" si="21"/>
        <v>0</v>
      </c>
      <c r="AK255" s="58"/>
      <c r="AL255" s="57">
        <f t="shared" si="22"/>
        <v>0</v>
      </c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</row>
    <row r="256" spans="1:49" s="44" customFormat="1" ht="12.75" hidden="1" customHeight="1" x14ac:dyDescent="0.3">
      <c r="A256" s="44">
        <v>11</v>
      </c>
      <c r="B256" s="28">
        <v>364</v>
      </c>
      <c r="C256" s="36" t="s">
        <v>12</v>
      </c>
      <c r="D256" s="36" t="s">
        <v>1069</v>
      </c>
      <c r="E256" s="36" t="s">
        <v>206</v>
      </c>
      <c r="F256" s="26">
        <v>10774688</v>
      </c>
      <c r="G256" s="36" t="s">
        <v>83</v>
      </c>
      <c r="H256" s="36" t="s">
        <v>22</v>
      </c>
      <c r="I256" s="36" t="s">
        <v>418</v>
      </c>
      <c r="J256" s="38">
        <v>216</v>
      </c>
      <c r="K256" s="38">
        <v>126</v>
      </c>
      <c r="L256" s="38">
        <v>96</v>
      </c>
      <c r="M256" s="38">
        <v>30</v>
      </c>
      <c r="N256" s="38">
        <v>28</v>
      </c>
      <c r="O256" s="39">
        <v>45</v>
      </c>
      <c r="P256" s="40"/>
      <c r="Q256" s="40"/>
      <c r="R256" s="40"/>
      <c r="S256" s="41">
        <f t="shared" si="23"/>
        <v>126</v>
      </c>
      <c r="T256" s="45"/>
      <c r="U256" s="43"/>
      <c r="V256" s="43"/>
      <c r="W256" s="43"/>
      <c r="X256" s="89">
        <f t="shared" si="19"/>
        <v>153313</v>
      </c>
      <c r="Y256" s="30"/>
      <c r="Z256" s="58"/>
      <c r="AA256" s="58"/>
      <c r="AB256" s="58"/>
      <c r="AC256" s="58"/>
      <c r="AD256" s="58"/>
      <c r="AE256" s="58"/>
      <c r="AF256" s="57">
        <f t="shared" si="20"/>
        <v>0</v>
      </c>
      <c r="AG256" s="58"/>
      <c r="AH256" s="58"/>
      <c r="AI256" s="58"/>
      <c r="AJ256" s="57">
        <f t="shared" si="21"/>
        <v>0</v>
      </c>
      <c r="AK256" s="58"/>
      <c r="AL256" s="57">
        <f t="shared" si="22"/>
        <v>0</v>
      </c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</row>
    <row r="257" spans="1:49" s="44" customFormat="1" ht="12.75" hidden="1" customHeight="1" x14ac:dyDescent="0.3">
      <c r="A257" s="44">
        <v>12</v>
      </c>
      <c r="B257" s="28">
        <v>365</v>
      </c>
      <c r="C257" s="36" t="s">
        <v>12</v>
      </c>
      <c r="D257" s="36" t="s">
        <v>1069</v>
      </c>
      <c r="E257" s="36" t="s">
        <v>206</v>
      </c>
      <c r="F257" s="26">
        <v>42196306</v>
      </c>
      <c r="G257" s="36" t="s">
        <v>906</v>
      </c>
      <c r="H257" s="36" t="s">
        <v>190</v>
      </c>
      <c r="I257" s="36" t="s">
        <v>1292</v>
      </c>
      <c r="J257" s="38">
        <v>216</v>
      </c>
      <c r="K257" s="38">
        <v>126</v>
      </c>
      <c r="L257" s="38">
        <v>96</v>
      </c>
      <c r="M257" s="38">
        <v>30</v>
      </c>
      <c r="N257" s="38">
        <v>28</v>
      </c>
      <c r="O257" s="39">
        <v>45</v>
      </c>
      <c r="P257" s="40"/>
      <c r="Q257" s="40"/>
      <c r="R257" s="40"/>
      <c r="S257" s="41">
        <f t="shared" si="23"/>
        <v>126</v>
      </c>
      <c r="T257" s="45"/>
      <c r="U257" s="43"/>
      <c r="V257" s="43"/>
      <c r="W257" s="43"/>
      <c r="X257" s="89">
        <f t="shared" si="19"/>
        <v>144920</v>
      </c>
      <c r="Y257" s="30"/>
      <c r="Z257" s="58"/>
      <c r="AA257" s="58"/>
      <c r="AB257" s="58"/>
      <c r="AC257" s="58"/>
      <c r="AD257" s="58"/>
      <c r="AE257" s="58"/>
      <c r="AF257" s="57">
        <f t="shared" si="20"/>
        <v>0</v>
      </c>
      <c r="AG257" s="58"/>
      <c r="AH257" s="58"/>
      <c r="AI257" s="58"/>
      <c r="AJ257" s="57">
        <f t="shared" si="21"/>
        <v>0</v>
      </c>
      <c r="AK257" s="58"/>
      <c r="AL257" s="57">
        <f t="shared" si="22"/>
        <v>0</v>
      </c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</row>
    <row r="258" spans="1:49" s="44" customFormat="1" ht="12.75" hidden="1" customHeight="1" x14ac:dyDescent="0.3">
      <c r="A258" s="44">
        <v>16</v>
      </c>
      <c r="B258" s="28">
        <v>366</v>
      </c>
      <c r="C258" s="36" t="s">
        <v>12</v>
      </c>
      <c r="D258" s="36" t="s">
        <v>1069</v>
      </c>
      <c r="E258" s="36" t="s">
        <v>206</v>
      </c>
      <c r="F258" s="26">
        <v>10601973</v>
      </c>
      <c r="G258" s="36" t="s">
        <v>117</v>
      </c>
      <c r="H258" s="36" t="s">
        <v>106</v>
      </c>
      <c r="I258" s="36" t="s">
        <v>1293</v>
      </c>
      <c r="J258" s="38">
        <v>218</v>
      </c>
      <c r="K258" s="38">
        <v>126</v>
      </c>
      <c r="L258" s="38">
        <v>96</v>
      </c>
      <c r="M258" s="38">
        <v>30</v>
      </c>
      <c r="N258" s="38">
        <v>28</v>
      </c>
      <c r="O258" s="39">
        <v>40</v>
      </c>
      <c r="P258" s="40"/>
      <c r="Q258" s="40"/>
      <c r="R258" s="40"/>
      <c r="S258" s="41">
        <f t="shared" si="23"/>
        <v>126</v>
      </c>
      <c r="T258" s="45"/>
      <c r="U258" s="43"/>
      <c r="V258" s="43"/>
      <c r="W258" s="95">
        <v>158538</v>
      </c>
      <c r="X258" s="27" t="e">
        <f t="shared" si="19"/>
        <v>#N/A</v>
      </c>
      <c r="Y258" s="30"/>
      <c r="Z258" s="58"/>
      <c r="AA258" s="58"/>
      <c r="AB258" s="58"/>
      <c r="AC258" s="58"/>
      <c r="AD258" s="58"/>
      <c r="AE258" s="58"/>
      <c r="AF258" s="57">
        <f t="shared" si="20"/>
        <v>0</v>
      </c>
      <c r="AG258" s="58"/>
      <c r="AH258" s="58"/>
      <c r="AI258" s="58"/>
      <c r="AJ258" s="57">
        <f t="shared" si="21"/>
        <v>0</v>
      </c>
      <c r="AK258" s="58"/>
      <c r="AL258" s="57">
        <f t="shared" si="22"/>
        <v>0</v>
      </c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</row>
    <row r="259" spans="1:49" s="44" customFormat="1" ht="12.75" hidden="1" customHeight="1" x14ac:dyDescent="0.3">
      <c r="A259" s="44">
        <v>17</v>
      </c>
      <c r="B259" s="28">
        <v>367</v>
      </c>
      <c r="C259" s="36" t="s">
        <v>12</v>
      </c>
      <c r="D259" s="36" t="s">
        <v>1069</v>
      </c>
      <c r="E259" s="36" t="s">
        <v>206</v>
      </c>
      <c r="F259" s="71">
        <v>72931910</v>
      </c>
      <c r="G259" s="36" t="s">
        <v>301</v>
      </c>
      <c r="H259" s="36" t="s">
        <v>530</v>
      </c>
      <c r="I259" s="36" t="s">
        <v>1294</v>
      </c>
      <c r="J259" s="38">
        <v>218</v>
      </c>
      <c r="K259" s="38">
        <v>126</v>
      </c>
      <c r="L259" s="38">
        <v>96</v>
      </c>
      <c r="M259" s="38">
        <v>30</v>
      </c>
      <c r="N259" s="38">
        <v>28</v>
      </c>
      <c r="O259" s="39">
        <v>40</v>
      </c>
      <c r="P259" s="40"/>
      <c r="Q259" s="40"/>
      <c r="R259" s="40"/>
      <c r="S259" s="41">
        <f t="shared" si="23"/>
        <v>126</v>
      </c>
      <c r="T259" s="45"/>
      <c r="U259" s="43"/>
      <c r="V259" s="43"/>
      <c r="W259" s="43"/>
      <c r="X259" s="27" t="e">
        <f t="shared" si="19"/>
        <v>#N/A</v>
      </c>
      <c r="Y259" s="30"/>
      <c r="Z259" s="58"/>
      <c r="AA259" s="58"/>
      <c r="AB259" s="58"/>
      <c r="AC259" s="58"/>
      <c r="AD259" s="58"/>
      <c r="AE259" s="58"/>
      <c r="AF259" s="57">
        <f t="shared" si="20"/>
        <v>0</v>
      </c>
      <c r="AG259" s="58"/>
      <c r="AH259" s="58"/>
      <c r="AI259" s="58"/>
      <c r="AJ259" s="57">
        <f t="shared" si="21"/>
        <v>0</v>
      </c>
      <c r="AK259" s="58"/>
      <c r="AL259" s="57">
        <f t="shared" si="22"/>
        <v>0</v>
      </c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</row>
    <row r="260" spans="1:49" s="44" customFormat="1" ht="12.75" hidden="1" customHeight="1" x14ac:dyDescent="0.3">
      <c r="A260" s="44">
        <v>18</v>
      </c>
      <c r="B260" s="28">
        <v>368</v>
      </c>
      <c r="C260" s="36" t="s">
        <v>12</v>
      </c>
      <c r="D260" s="36" t="s">
        <v>1069</v>
      </c>
      <c r="E260" s="36" t="s">
        <v>206</v>
      </c>
      <c r="F260" s="90">
        <v>40568169</v>
      </c>
      <c r="G260" s="36" t="s">
        <v>17</v>
      </c>
      <c r="H260" s="36" t="s">
        <v>1295</v>
      </c>
      <c r="I260" s="36" t="s">
        <v>239</v>
      </c>
      <c r="J260" s="38">
        <v>220</v>
      </c>
      <c r="K260" s="38">
        <v>126</v>
      </c>
      <c r="L260" s="38">
        <v>96</v>
      </c>
      <c r="M260" s="38">
        <v>30</v>
      </c>
      <c r="N260" s="38">
        <v>28</v>
      </c>
      <c r="O260" s="39">
        <v>37.5</v>
      </c>
      <c r="P260" s="40"/>
      <c r="Q260" s="40"/>
      <c r="R260" s="40"/>
      <c r="S260" s="41">
        <f t="shared" si="23"/>
        <v>126</v>
      </c>
      <c r="T260" s="45"/>
      <c r="U260" s="43"/>
      <c r="V260" s="43" t="s">
        <v>5682</v>
      </c>
      <c r="W260" s="95">
        <v>165370</v>
      </c>
      <c r="X260" s="27" t="e">
        <f t="shared" si="19"/>
        <v>#N/A</v>
      </c>
      <c r="Y260" s="30"/>
      <c r="Z260" s="58"/>
      <c r="AA260" s="58"/>
      <c r="AB260" s="58"/>
      <c r="AC260" s="58"/>
      <c r="AD260" s="58"/>
      <c r="AE260" s="58"/>
      <c r="AF260" s="57">
        <f t="shared" si="20"/>
        <v>0</v>
      </c>
      <c r="AG260" s="58"/>
      <c r="AH260" s="58"/>
      <c r="AI260" s="58"/>
      <c r="AJ260" s="57">
        <f t="shared" si="21"/>
        <v>0</v>
      </c>
      <c r="AK260" s="58"/>
      <c r="AL260" s="57">
        <f t="shared" si="22"/>
        <v>0</v>
      </c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</row>
    <row r="261" spans="1:49" s="44" customFormat="1" ht="12.75" hidden="1" customHeight="1" x14ac:dyDescent="0.3">
      <c r="A261" s="44">
        <v>19</v>
      </c>
      <c r="B261" s="28">
        <v>369</v>
      </c>
      <c r="C261" s="36" t="s">
        <v>12</v>
      </c>
      <c r="D261" s="36" t="s">
        <v>1069</v>
      </c>
      <c r="E261" s="36" t="s">
        <v>206</v>
      </c>
      <c r="F261" s="71">
        <v>70105277</v>
      </c>
      <c r="G261" s="36" t="s">
        <v>378</v>
      </c>
      <c r="H261" s="36" t="s">
        <v>778</v>
      </c>
      <c r="I261" s="36" t="s">
        <v>1296</v>
      </c>
      <c r="J261" s="38">
        <v>221</v>
      </c>
      <c r="K261" s="38">
        <v>126</v>
      </c>
      <c r="L261" s="38">
        <v>96</v>
      </c>
      <c r="M261" s="38">
        <v>30</v>
      </c>
      <c r="N261" s="38">
        <v>28</v>
      </c>
      <c r="O261" s="39">
        <v>0</v>
      </c>
      <c r="P261" s="40"/>
      <c r="Q261" s="40"/>
      <c r="R261" s="40"/>
      <c r="S261" s="41">
        <f t="shared" si="23"/>
        <v>126</v>
      </c>
      <c r="T261" s="45"/>
      <c r="U261" s="43"/>
      <c r="V261" s="43"/>
      <c r="W261" s="43"/>
      <c r="X261" s="27" t="e">
        <f t="shared" si="19"/>
        <v>#N/A</v>
      </c>
      <c r="Y261" s="30"/>
      <c r="Z261" s="58"/>
      <c r="AA261" s="58"/>
      <c r="AB261" s="58"/>
      <c r="AC261" s="58"/>
      <c r="AD261" s="58"/>
      <c r="AE261" s="58"/>
      <c r="AF261" s="57">
        <f t="shared" si="20"/>
        <v>0</v>
      </c>
      <c r="AG261" s="58"/>
      <c r="AH261" s="58"/>
      <c r="AI261" s="58"/>
      <c r="AJ261" s="57">
        <f t="shared" si="21"/>
        <v>0</v>
      </c>
      <c r="AK261" s="58"/>
      <c r="AL261" s="57">
        <f t="shared" si="22"/>
        <v>0</v>
      </c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</row>
    <row r="262" spans="1:49" s="44" customFormat="1" ht="12.75" hidden="1" customHeight="1" x14ac:dyDescent="0.3">
      <c r="A262" s="44">
        <v>20</v>
      </c>
      <c r="B262" s="28">
        <v>370</v>
      </c>
      <c r="C262" s="36" t="s">
        <v>12</v>
      </c>
      <c r="D262" s="36" t="s">
        <v>1069</v>
      </c>
      <c r="E262" s="36" t="s">
        <v>206</v>
      </c>
      <c r="F262" s="71">
        <v>76294623</v>
      </c>
      <c r="G262" s="36" t="s">
        <v>190</v>
      </c>
      <c r="H262" s="36" t="s">
        <v>435</v>
      </c>
      <c r="I262" s="36" t="s">
        <v>1297</v>
      </c>
      <c r="J262" s="38">
        <v>222</v>
      </c>
      <c r="K262" s="38">
        <v>126</v>
      </c>
      <c r="L262" s="38">
        <v>90</v>
      </c>
      <c r="M262" s="38">
        <v>36</v>
      </c>
      <c r="N262" s="38">
        <v>27</v>
      </c>
      <c r="O262" s="39">
        <v>35</v>
      </c>
      <c r="P262" s="40"/>
      <c r="Q262" s="40"/>
      <c r="R262" s="40"/>
      <c r="S262" s="41">
        <f t="shared" si="23"/>
        <v>126</v>
      </c>
      <c r="T262" s="45"/>
      <c r="U262" s="43"/>
      <c r="V262" s="43"/>
      <c r="W262" s="43"/>
      <c r="X262" s="27" t="e">
        <f t="shared" si="19"/>
        <v>#N/A</v>
      </c>
      <c r="Y262" s="30"/>
      <c r="Z262" s="58"/>
      <c r="AA262" s="58"/>
      <c r="AB262" s="58"/>
      <c r="AC262" s="58"/>
      <c r="AD262" s="58"/>
      <c r="AE262" s="58"/>
      <c r="AF262" s="57">
        <f t="shared" si="20"/>
        <v>0</v>
      </c>
      <c r="AG262" s="58"/>
      <c r="AH262" s="58"/>
      <c r="AI262" s="58"/>
      <c r="AJ262" s="57">
        <f t="shared" si="21"/>
        <v>0</v>
      </c>
      <c r="AK262" s="58"/>
      <c r="AL262" s="57">
        <f t="shared" si="22"/>
        <v>0</v>
      </c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</row>
    <row r="263" spans="1:49" s="44" customFormat="1" ht="12.75" hidden="1" customHeight="1" x14ac:dyDescent="0.3">
      <c r="A263" s="44">
        <v>21</v>
      </c>
      <c r="B263" s="28">
        <v>371</v>
      </c>
      <c r="C263" s="36" t="s">
        <v>12</v>
      </c>
      <c r="D263" s="36" t="s">
        <v>1069</v>
      </c>
      <c r="E263" s="36" t="s">
        <v>206</v>
      </c>
      <c r="F263" s="26">
        <v>10418965</v>
      </c>
      <c r="G263" s="36" t="s">
        <v>921</v>
      </c>
      <c r="H263" s="36" t="s">
        <v>862</v>
      </c>
      <c r="I263" s="36" t="s">
        <v>1298</v>
      </c>
      <c r="J263" s="38">
        <v>223</v>
      </c>
      <c r="K263" s="38">
        <v>126</v>
      </c>
      <c r="L263" s="38">
        <v>90</v>
      </c>
      <c r="M263" s="38">
        <v>36</v>
      </c>
      <c r="N263" s="38">
        <v>27</v>
      </c>
      <c r="O263" s="39">
        <v>25</v>
      </c>
      <c r="P263" s="40"/>
      <c r="Q263" s="40"/>
      <c r="R263" s="40"/>
      <c r="S263" s="41">
        <f t="shared" si="23"/>
        <v>126</v>
      </c>
      <c r="T263" s="45"/>
      <c r="U263" s="43"/>
      <c r="V263" s="43"/>
      <c r="W263" s="43"/>
      <c r="X263" s="89">
        <f t="shared" ref="X263:X326" si="24">VLOOKUP(F263,sico_fecha4,2,FALSE)</f>
        <v>140498</v>
      </c>
      <c r="Y263" s="30"/>
      <c r="Z263" s="58"/>
      <c r="AA263" s="58"/>
      <c r="AB263" s="58"/>
      <c r="AC263" s="58"/>
      <c r="AD263" s="58"/>
      <c r="AE263" s="58"/>
      <c r="AF263" s="57">
        <f t="shared" si="20"/>
        <v>0</v>
      </c>
      <c r="AG263" s="58"/>
      <c r="AH263" s="58"/>
      <c r="AI263" s="58"/>
      <c r="AJ263" s="57">
        <f t="shared" si="21"/>
        <v>0</v>
      </c>
      <c r="AK263" s="58"/>
      <c r="AL263" s="57">
        <f t="shared" si="22"/>
        <v>0</v>
      </c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</row>
    <row r="264" spans="1:49" s="44" customFormat="1" ht="12.75" hidden="1" customHeight="1" x14ac:dyDescent="0.3">
      <c r="A264" s="44">
        <v>22</v>
      </c>
      <c r="B264" s="28">
        <v>372</v>
      </c>
      <c r="C264" s="36" t="s">
        <v>12</v>
      </c>
      <c r="D264" s="36" t="s">
        <v>1069</v>
      </c>
      <c r="E264" s="36" t="s">
        <v>206</v>
      </c>
      <c r="F264" s="26">
        <v>10044311</v>
      </c>
      <c r="G264" s="36" t="s">
        <v>36</v>
      </c>
      <c r="H264" s="36" t="s">
        <v>398</v>
      </c>
      <c r="I264" s="36" t="s">
        <v>1299</v>
      </c>
      <c r="J264" s="38">
        <v>224</v>
      </c>
      <c r="K264" s="38">
        <v>126</v>
      </c>
      <c r="L264" s="38">
        <v>90</v>
      </c>
      <c r="M264" s="38">
        <v>36</v>
      </c>
      <c r="N264" s="38">
        <v>27</v>
      </c>
      <c r="O264" s="39">
        <v>0</v>
      </c>
      <c r="P264" s="40"/>
      <c r="Q264" s="40"/>
      <c r="R264" s="40"/>
      <c r="S264" s="41">
        <f t="shared" si="23"/>
        <v>126</v>
      </c>
      <c r="T264" s="45"/>
      <c r="U264" s="43"/>
      <c r="V264" s="43"/>
      <c r="W264" s="95">
        <v>159288</v>
      </c>
      <c r="X264" s="27" t="e">
        <f t="shared" si="24"/>
        <v>#N/A</v>
      </c>
      <c r="Y264" s="30"/>
      <c r="Z264" s="58"/>
      <c r="AA264" s="58"/>
      <c r="AB264" s="58"/>
      <c r="AC264" s="58"/>
      <c r="AD264" s="58"/>
      <c r="AE264" s="58"/>
      <c r="AF264" s="57">
        <f t="shared" si="20"/>
        <v>0</v>
      </c>
      <c r="AG264" s="58"/>
      <c r="AH264" s="58"/>
      <c r="AI264" s="58"/>
      <c r="AJ264" s="57">
        <f t="shared" si="21"/>
        <v>0</v>
      </c>
      <c r="AK264" s="58"/>
      <c r="AL264" s="57">
        <f t="shared" si="22"/>
        <v>0</v>
      </c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</row>
    <row r="265" spans="1:49" s="44" customFormat="1" ht="12.75" hidden="1" customHeight="1" x14ac:dyDescent="0.3">
      <c r="A265" s="44">
        <v>23</v>
      </c>
      <c r="B265" s="28">
        <v>373</v>
      </c>
      <c r="C265" s="36" t="s">
        <v>12</v>
      </c>
      <c r="D265" s="36" t="s">
        <v>1069</v>
      </c>
      <c r="E265" s="36" t="s">
        <v>206</v>
      </c>
      <c r="F265" s="26">
        <v>45797887</v>
      </c>
      <c r="G265" s="36" t="s">
        <v>188</v>
      </c>
      <c r="H265" s="36" t="s">
        <v>45</v>
      </c>
      <c r="I265" s="36" t="s">
        <v>1300</v>
      </c>
      <c r="J265" s="38">
        <v>225</v>
      </c>
      <c r="K265" s="38">
        <v>125</v>
      </c>
      <c r="L265" s="38">
        <v>93</v>
      </c>
      <c r="M265" s="38">
        <v>32</v>
      </c>
      <c r="N265" s="38">
        <v>28</v>
      </c>
      <c r="O265" s="39">
        <v>35</v>
      </c>
      <c r="P265" s="40"/>
      <c r="Q265" s="40"/>
      <c r="R265" s="40"/>
      <c r="S265" s="41">
        <f t="shared" si="23"/>
        <v>125</v>
      </c>
      <c r="T265" s="45"/>
      <c r="U265" s="43"/>
      <c r="V265" s="43"/>
      <c r="W265" s="95">
        <v>157545</v>
      </c>
      <c r="X265" s="27" t="e">
        <f t="shared" si="24"/>
        <v>#N/A</v>
      </c>
      <c r="Y265" s="30"/>
      <c r="Z265" s="58"/>
      <c r="AA265" s="58"/>
      <c r="AB265" s="58"/>
      <c r="AC265" s="58"/>
      <c r="AD265" s="58"/>
      <c r="AE265" s="58"/>
      <c r="AF265" s="57">
        <f t="shared" si="20"/>
        <v>0</v>
      </c>
      <c r="AG265" s="58"/>
      <c r="AH265" s="58"/>
      <c r="AI265" s="58"/>
      <c r="AJ265" s="57">
        <f t="shared" si="21"/>
        <v>0</v>
      </c>
      <c r="AK265" s="58"/>
      <c r="AL265" s="57">
        <f t="shared" si="22"/>
        <v>0</v>
      </c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</row>
    <row r="266" spans="1:49" s="44" customFormat="1" ht="12.75" hidden="1" customHeight="1" x14ac:dyDescent="0.3">
      <c r="A266" s="44">
        <v>24</v>
      </c>
      <c r="B266" s="28">
        <v>374</v>
      </c>
      <c r="C266" s="36" t="s">
        <v>12</v>
      </c>
      <c r="D266" s="36" t="s">
        <v>1069</v>
      </c>
      <c r="E266" s="36" t="s">
        <v>206</v>
      </c>
      <c r="F266" s="83">
        <v>47765716</v>
      </c>
      <c r="G266" s="36" t="s">
        <v>58</v>
      </c>
      <c r="H266" s="36" t="s">
        <v>87</v>
      </c>
      <c r="I266" s="36" t="s">
        <v>1301</v>
      </c>
      <c r="J266" s="38">
        <v>226</v>
      </c>
      <c r="K266" s="38">
        <v>125</v>
      </c>
      <c r="L266" s="38">
        <v>93</v>
      </c>
      <c r="M266" s="38">
        <v>32</v>
      </c>
      <c r="N266" s="38">
        <v>28</v>
      </c>
      <c r="O266" s="39">
        <v>0</v>
      </c>
      <c r="P266" s="40"/>
      <c r="Q266" s="40"/>
      <c r="R266" s="40"/>
      <c r="S266" s="41">
        <f t="shared" si="23"/>
        <v>125</v>
      </c>
      <c r="T266" s="45"/>
      <c r="U266" s="43"/>
      <c r="V266" s="43"/>
      <c r="W266" s="43"/>
      <c r="X266" s="27" t="e">
        <f t="shared" si="24"/>
        <v>#N/A</v>
      </c>
      <c r="Y266" s="30"/>
      <c r="Z266" s="58"/>
      <c r="AA266" s="58"/>
      <c r="AB266" s="58"/>
      <c r="AC266" s="58"/>
      <c r="AD266" s="58"/>
      <c r="AE266" s="58"/>
      <c r="AF266" s="57">
        <f t="shared" si="20"/>
        <v>0</v>
      </c>
      <c r="AG266" s="58"/>
      <c r="AH266" s="58"/>
      <c r="AI266" s="58"/>
      <c r="AJ266" s="57">
        <f t="shared" si="21"/>
        <v>0</v>
      </c>
      <c r="AK266" s="58"/>
      <c r="AL266" s="57">
        <f t="shared" si="22"/>
        <v>0</v>
      </c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</row>
    <row r="267" spans="1:49" s="44" customFormat="1" ht="12.75" hidden="1" customHeight="1" x14ac:dyDescent="0.3">
      <c r="A267" s="44">
        <v>25</v>
      </c>
      <c r="B267" s="28">
        <v>375</v>
      </c>
      <c r="C267" s="36" t="s">
        <v>12</v>
      </c>
      <c r="D267" s="36" t="s">
        <v>1069</v>
      </c>
      <c r="E267" s="36" t="s">
        <v>206</v>
      </c>
      <c r="F267" s="26">
        <v>46437687</v>
      </c>
      <c r="G267" s="36" t="s">
        <v>428</v>
      </c>
      <c r="H267" s="36" t="s">
        <v>765</v>
      </c>
      <c r="I267" s="36" t="s">
        <v>1302</v>
      </c>
      <c r="J267" s="38">
        <v>227</v>
      </c>
      <c r="K267" s="38">
        <v>125</v>
      </c>
      <c r="L267" s="38">
        <v>87</v>
      </c>
      <c r="M267" s="38">
        <v>38</v>
      </c>
      <c r="N267" s="38">
        <v>27</v>
      </c>
      <c r="O267" s="39">
        <v>32.5</v>
      </c>
      <c r="P267" s="40"/>
      <c r="Q267" s="40"/>
      <c r="R267" s="40"/>
      <c r="S267" s="41">
        <f t="shared" si="23"/>
        <v>125</v>
      </c>
      <c r="T267" s="45"/>
      <c r="U267" s="43"/>
      <c r="V267" s="43"/>
      <c r="W267" s="95">
        <v>140960</v>
      </c>
      <c r="X267" s="27">
        <f t="shared" si="24"/>
        <v>140960</v>
      </c>
      <c r="Y267" s="30"/>
      <c r="Z267" s="58"/>
      <c r="AA267" s="58"/>
      <c r="AB267" s="58"/>
      <c r="AC267" s="58"/>
      <c r="AD267" s="58"/>
      <c r="AE267" s="58"/>
      <c r="AF267" s="57">
        <f t="shared" si="20"/>
        <v>0</v>
      </c>
      <c r="AG267" s="58"/>
      <c r="AH267" s="58"/>
      <c r="AI267" s="58"/>
      <c r="AJ267" s="57">
        <f t="shared" si="21"/>
        <v>0</v>
      </c>
      <c r="AK267" s="58"/>
      <c r="AL267" s="57">
        <f t="shared" si="22"/>
        <v>0</v>
      </c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</row>
    <row r="268" spans="1:49" s="44" customFormat="1" ht="12.75" hidden="1" customHeight="1" x14ac:dyDescent="0.3">
      <c r="A268" s="44">
        <v>26</v>
      </c>
      <c r="B268" s="28">
        <v>376</v>
      </c>
      <c r="C268" s="36" t="s">
        <v>12</v>
      </c>
      <c r="D268" s="36" t="s">
        <v>1069</v>
      </c>
      <c r="E268" s="36" t="s">
        <v>206</v>
      </c>
      <c r="F268" s="26">
        <v>45397625</v>
      </c>
      <c r="G268" s="36" t="s">
        <v>1303</v>
      </c>
      <c r="H268" s="36" t="s">
        <v>147</v>
      </c>
      <c r="I268" s="36" t="s">
        <v>1304</v>
      </c>
      <c r="J268" s="38">
        <v>228</v>
      </c>
      <c r="K268" s="38">
        <v>124</v>
      </c>
      <c r="L268" s="38">
        <v>96</v>
      </c>
      <c r="M268" s="38">
        <v>28</v>
      </c>
      <c r="N268" s="38">
        <v>29</v>
      </c>
      <c r="O268" s="39">
        <v>47.5</v>
      </c>
      <c r="P268" s="40"/>
      <c r="Q268" s="40"/>
      <c r="R268" s="40"/>
      <c r="S268" s="41">
        <f t="shared" si="23"/>
        <v>124</v>
      </c>
      <c r="T268" s="45"/>
      <c r="U268" s="43"/>
      <c r="V268" s="43"/>
      <c r="W268" s="95">
        <v>153930</v>
      </c>
      <c r="X268" s="27" t="e">
        <f t="shared" si="24"/>
        <v>#N/A</v>
      </c>
      <c r="Y268" s="30"/>
      <c r="Z268" s="58"/>
      <c r="AA268" s="58"/>
      <c r="AB268" s="58"/>
      <c r="AC268" s="58"/>
      <c r="AD268" s="58"/>
      <c r="AE268" s="58"/>
      <c r="AF268" s="57">
        <f t="shared" si="20"/>
        <v>0</v>
      </c>
      <c r="AG268" s="58"/>
      <c r="AH268" s="58"/>
      <c r="AI268" s="58"/>
      <c r="AJ268" s="57">
        <f t="shared" si="21"/>
        <v>0</v>
      </c>
      <c r="AK268" s="58"/>
      <c r="AL268" s="57">
        <f t="shared" si="22"/>
        <v>0</v>
      </c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</row>
    <row r="269" spans="1:49" s="44" customFormat="1" ht="12.75" hidden="1" customHeight="1" x14ac:dyDescent="0.3">
      <c r="A269" s="44">
        <v>26</v>
      </c>
      <c r="B269" s="28">
        <v>377</v>
      </c>
      <c r="C269" s="36" t="s">
        <v>12</v>
      </c>
      <c r="D269" s="36" t="s">
        <v>1069</v>
      </c>
      <c r="E269" s="36" t="s">
        <v>206</v>
      </c>
      <c r="F269" s="71">
        <v>42297333</v>
      </c>
      <c r="G269" s="36" t="s">
        <v>198</v>
      </c>
      <c r="H269" s="36" t="s">
        <v>390</v>
      </c>
      <c r="I269" s="36" t="s">
        <v>1305</v>
      </c>
      <c r="J269" s="38">
        <v>229</v>
      </c>
      <c r="K269" s="38">
        <v>124</v>
      </c>
      <c r="L269" s="38">
        <v>96</v>
      </c>
      <c r="M269" s="38">
        <v>28</v>
      </c>
      <c r="N269" s="38">
        <v>29</v>
      </c>
      <c r="O269" s="39">
        <v>45</v>
      </c>
      <c r="P269" s="40"/>
      <c r="Q269" s="40"/>
      <c r="R269" s="40"/>
      <c r="S269" s="41">
        <f t="shared" si="23"/>
        <v>124</v>
      </c>
      <c r="T269" s="45"/>
      <c r="U269" s="43"/>
      <c r="V269" s="43"/>
      <c r="W269" s="43"/>
      <c r="X269" s="27" t="e">
        <f t="shared" si="24"/>
        <v>#N/A</v>
      </c>
      <c r="Y269" s="30"/>
      <c r="Z269" s="58"/>
      <c r="AA269" s="58"/>
      <c r="AB269" s="58"/>
      <c r="AC269" s="58"/>
      <c r="AD269" s="58"/>
      <c r="AE269" s="58"/>
      <c r="AF269" s="57">
        <f t="shared" si="20"/>
        <v>0</v>
      </c>
      <c r="AG269" s="58"/>
      <c r="AH269" s="58"/>
      <c r="AI269" s="58"/>
      <c r="AJ269" s="57">
        <f t="shared" si="21"/>
        <v>0</v>
      </c>
      <c r="AK269" s="58"/>
      <c r="AL269" s="57">
        <f t="shared" si="22"/>
        <v>0</v>
      </c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</row>
    <row r="270" spans="1:49" s="44" customFormat="1" ht="12.75" hidden="1" customHeight="1" x14ac:dyDescent="0.3">
      <c r="A270" s="44">
        <v>27</v>
      </c>
      <c r="B270" s="28">
        <v>378</v>
      </c>
      <c r="C270" s="36" t="s">
        <v>12</v>
      </c>
      <c r="D270" s="36" t="s">
        <v>1069</v>
      </c>
      <c r="E270" s="36" t="s">
        <v>206</v>
      </c>
      <c r="F270" s="90">
        <v>9811397</v>
      </c>
      <c r="G270" s="36" t="s">
        <v>1306</v>
      </c>
      <c r="H270" s="36" t="s">
        <v>425</v>
      </c>
      <c r="I270" s="36" t="s">
        <v>294</v>
      </c>
      <c r="J270" s="38">
        <v>230</v>
      </c>
      <c r="K270" s="38">
        <v>124</v>
      </c>
      <c r="L270" s="38">
        <v>90</v>
      </c>
      <c r="M270" s="38">
        <v>34</v>
      </c>
      <c r="N270" s="38">
        <v>28</v>
      </c>
      <c r="O270" s="39">
        <v>50</v>
      </c>
      <c r="P270" s="40"/>
      <c r="Q270" s="40"/>
      <c r="R270" s="40"/>
      <c r="S270" s="41">
        <f t="shared" si="23"/>
        <v>124</v>
      </c>
      <c r="T270" s="45"/>
      <c r="U270" s="43"/>
      <c r="V270" s="43"/>
      <c r="W270" s="43"/>
      <c r="X270" s="27" t="e">
        <f t="shared" si="24"/>
        <v>#N/A</v>
      </c>
      <c r="Y270" s="30"/>
      <c r="Z270" s="58"/>
      <c r="AA270" s="58"/>
      <c r="AB270" s="58"/>
      <c r="AC270" s="58"/>
      <c r="AD270" s="58"/>
      <c r="AE270" s="58"/>
      <c r="AF270" s="57">
        <f t="shared" si="20"/>
        <v>0</v>
      </c>
      <c r="AG270" s="58"/>
      <c r="AH270" s="58"/>
      <c r="AI270" s="58"/>
      <c r="AJ270" s="57">
        <f t="shared" si="21"/>
        <v>0</v>
      </c>
      <c r="AK270" s="58"/>
      <c r="AL270" s="57">
        <f t="shared" si="22"/>
        <v>0</v>
      </c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</row>
    <row r="271" spans="1:49" s="44" customFormat="1" ht="12.75" hidden="1" customHeight="1" x14ac:dyDescent="0.3">
      <c r="A271" s="44">
        <v>28</v>
      </c>
      <c r="B271" s="28">
        <v>379</v>
      </c>
      <c r="C271" s="36" t="s">
        <v>12</v>
      </c>
      <c r="D271" s="36" t="s">
        <v>1069</v>
      </c>
      <c r="E271" s="36" t="s">
        <v>206</v>
      </c>
      <c r="F271" s="26">
        <v>44000384</v>
      </c>
      <c r="G271" s="36" t="s">
        <v>611</v>
      </c>
      <c r="H271" s="36" t="s">
        <v>181</v>
      </c>
      <c r="I271" s="36" t="s">
        <v>1307</v>
      </c>
      <c r="J271" s="38">
        <v>231</v>
      </c>
      <c r="K271" s="38">
        <v>124</v>
      </c>
      <c r="L271" s="38">
        <v>90</v>
      </c>
      <c r="M271" s="38">
        <v>34</v>
      </c>
      <c r="N271" s="38">
        <v>28</v>
      </c>
      <c r="O271" s="39">
        <v>0</v>
      </c>
      <c r="P271" s="40"/>
      <c r="Q271" s="40"/>
      <c r="R271" s="40"/>
      <c r="S271" s="41">
        <f t="shared" si="23"/>
        <v>124</v>
      </c>
      <c r="T271" s="45"/>
      <c r="U271" s="43"/>
      <c r="V271" s="43" t="s">
        <v>5683</v>
      </c>
      <c r="W271" s="95">
        <v>162865</v>
      </c>
      <c r="X271" s="27" t="e">
        <f t="shared" si="24"/>
        <v>#N/A</v>
      </c>
      <c r="Y271" s="30"/>
      <c r="Z271" s="58"/>
      <c r="AA271" s="58"/>
      <c r="AB271" s="58"/>
      <c r="AC271" s="58"/>
      <c r="AD271" s="58"/>
      <c r="AE271" s="58"/>
      <c r="AF271" s="57">
        <f t="shared" si="20"/>
        <v>0</v>
      </c>
      <c r="AG271" s="58"/>
      <c r="AH271" s="58"/>
      <c r="AI271" s="58"/>
      <c r="AJ271" s="57">
        <f t="shared" si="21"/>
        <v>0</v>
      </c>
      <c r="AK271" s="58"/>
      <c r="AL271" s="57">
        <f t="shared" si="22"/>
        <v>0</v>
      </c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</row>
    <row r="272" spans="1:49" s="44" customFormat="1" ht="12.75" hidden="1" customHeight="1" x14ac:dyDescent="0.3">
      <c r="A272" s="44">
        <v>29</v>
      </c>
      <c r="B272" s="28">
        <v>380</v>
      </c>
      <c r="C272" s="36" t="s">
        <v>12</v>
      </c>
      <c r="D272" s="36" t="s">
        <v>1069</v>
      </c>
      <c r="E272" s="36" t="s">
        <v>206</v>
      </c>
      <c r="F272" s="71">
        <v>74122203</v>
      </c>
      <c r="G272" s="36" t="s">
        <v>337</v>
      </c>
      <c r="H272" s="36" t="s">
        <v>117</v>
      </c>
      <c r="I272" s="36" t="s">
        <v>1308</v>
      </c>
      <c r="J272" s="38">
        <v>232</v>
      </c>
      <c r="K272" s="38">
        <v>124</v>
      </c>
      <c r="L272" s="38">
        <v>84</v>
      </c>
      <c r="M272" s="38">
        <v>40</v>
      </c>
      <c r="N272" s="38">
        <v>27</v>
      </c>
      <c r="O272" s="39">
        <v>20</v>
      </c>
      <c r="P272" s="40"/>
      <c r="Q272" s="40"/>
      <c r="R272" s="40"/>
      <c r="S272" s="41">
        <f t="shared" si="23"/>
        <v>124</v>
      </c>
      <c r="T272" s="45"/>
      <c r="U272" s="43"/>
      <c r="V272" s="43"/>
      <c r="W272" s="43"/>
      <c r="X272" s="27" t="e">
        <f t="shared" si="24"/>
        <v>#N/A</v>
      </c>
      <c r="Y272" s="30"/>
      <c r="Z272" s="58"/>
      <c r="AA272" s="58"/>
      <c r="AB272" s="58"/>
      <c r="AC272" s="58"/>
      <c r="AD272" s="58"/>
      <c r="AE272" s="58"/>
      <c r="AF272" s="57">
        <f t="shared" si="20"/>
        <v>0</v>
      </c>
      <c r="AG272" s="58"/>
      <c r="AH272" s="58"/>
      <c r="AI272" s="58"/>
      <c r="AJ272" s="57">
        <f t="shared" si="21"/>
        <v>0</v>
      </c>
      <c r="AK272" s="58"/>
      <c r="AL272" s="57">
        <f t="shared" si="22"/>
        <v>0</v>
      </c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</row>
    <row r="273" spans="1:49" s="44" customFormat="1" ht="12.75" hidden="1" customHeight="1" x14ac:dyDescent="0.3">
      <c r="A273" s="44">
        <v>30</v>
      </c>
      <c r="B273" s="28">
        <v>381</v>
      </c>
      <c r="C273" s="36" t="s">
        <v>12</v>
      </c>
      <c r="D273" s="36" t="s">
        <v>1069</v>
      </c>
      <c r="E273" s="36" t="s">
        <v>206</v>
      </c>
      <c r="F273" s="71">
        <v>41156802</v>
      </c>
      <c r="G273" s="36" t="s">
        <v>74</v>
      </c>
      <c r="H273" s="36" t="s">
        <v>109</v>
      </c>
      <c r="I273" s="36" t="s">
        <v>1309</v>
      </c>
      <c r="J273" s="38">
        <v>233</v>
      </c>
      <c r="K273" s="38">
        <v>123</v>
      </c>
      <c r="L273" s="38">
        <v>93</v>
      </c>
      <c r="M273" s="38">
        <v>30</v>
      </c>
      <c r="N273" s="38">
        <v>29</v>
      </c>
      <c r="O273" s="39">
        <v>45</v>
      </c>
      <c r="P273" s="40"/>
      <c r="Q273" s="40"/>
      <c r="R273" s="40"/>
      <c r="S273" s="41">
        <f t="shared" si="23"/>
        <v>123</v>
      </c>
      <c r="T273" s="45"/>
      <c r="U273" s="43"/>
      <c r="V273" s="43"/>
      <c r="W273" s="43"/>
      <c r="X273" s="27">
        <f t="shared" si="24"/>
        <v>2025015220</v>
      </c>
      <c r="Y273" s="30"/>
      <c r="Z273" s="58"/>
      <c r="AA273" s="58"/>
      <c r="AB273" s="58"/>
      <c r="AC273" s="58"/>
      <c r="AD273" s="58"/>
      <c r="AE273" s="58"/>
      <c r="AF273" s="57">
        <f t="shared" si="20"/>
        <v>0</v>
      </c>
      <c r="AG273" s="58"/>
      <c r="AH273" s="58"/>
      <c r="AI273" s="58"/>
      <c r="AJ273" s="57">
        <f t="shared" si="21"/>
        <v>0</v>
      </c>
      <c r="AK273" s="58"/>
      <c r="AL273" s="57">
        <f t="shared" si="22"/>
        <v>0</v>
      </c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</row>
    <row r="274" spans="1:49" s="44" customFormat="1" ht="12.75" hidden="1" customHeight="1" x14ac:dyDescent="0.3">
      <c r="A274" s="44">
        <v>31</v>
      </c>
      <c r="B274" s="28">
        <v>382</v>
      </c>
      <c r="C274" s="36" t="s">
        <v>12</v>
      </c>
      <c r="D274" s="36" t="s">
        <v>1069</v>
      </c>
      <c r="E274" s="36" t="s">
        <v>206</v>
      </c>
      <c r="F274" s="26">
        <v>40914258</v>
      </c>
      <c r="G274" s="36" t="s">
        <v>223</v>
      </c>
      <c r="H274" s="36" t="s">
        <v>709</v>
      </c>
      <c r="I274" s="36" t="s">
        <v>1310</v>
      </c>
      <c r="J274" s="38">
        <v>234</v>
      </c>
      <c r="K274" s="38">
        <v>123</v>
      </c>
      <c r="L274" s="38">
        <v>93</v>
      </c>
      <c r="M274" s="38">
        <v>30</v>
      </c>
      <c r="N274" s="38">
        <v>29</v>
      </c>
      <c r="O274" s="39">
        <v>40</v>
      </c>
      <c r="P274" s="40"/>
      <c r="Q274" s="40"/>
      <c r="R274" s="40"/>
      <c r="S274" s="41">
        <f t="shared" si="23"/>
        <v>123</v>
      </c>
      <c r="T274" s="45"/>
      <c r="U274" s="43"/>
      <c r="V274" s="43"/>
      <c r="W274" s="95">
        <v>160360</v>
      </c>
      <c r="X274" s="27" t="e">
        <f t="shared" si="24"/>
        <v>#N/A</v>
      </c>
      <c r="Y274" s="30"/>
      <c r="Z274" s="58"/>
      <c r="AA274" s="58"/>
      <c r="AB274" s="58"/>
      <c r="AC274" s="58"/>
      <c r="AD274" s="58"/>
      <c r="AE274" s="58"/>
      <c r="AF274" s="57">
        <f t="shared" si="20"/>
        <v>0</v>
      </c>
      <c r="AG274" s="58"/>
      <c r="AH274" s="58"/>
      <c r="AI274" s="58"/>
      <c r="AJ274" s="57">
        <f t="shared" si="21"/>
        <v>0</v>
      </c>
      <c r="AK274" s="58"/>
      <c r="AL274" s="57">
        <f t="shared" si="22"/>
        <v>0</v>
      </c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</row>
    <row r="275" spans="1:49" s="44" customFormat="1" ht="12.75" hidden="1" customHeight="1" x14ac:dyDescent="0.3">
      <c r="A275" s="44">
        <v>32</v>
      </c>
      <c r="B275" s="28">
        <v>383</v>
      </c>
      <c r="C275" s="36" t="s">
        <v>12</v>
      </c>
      <c r="D275" s="36" t="s">
        <v>1069</v>
      </c>
      <c r="E275" s="36" t="s">
        <v>206</v>
      </c>
      <c r="F275" s="26">
        <v>10052568</v>
      </c>
      <c r="G275" s="36" t="s">
        <v>93</v>
      </c>
      <c r="H275" s="36" t="s">
        <v>470</v>
      </c>
      <c r="I275" s="36" t="s">
        <v>672</v>
      </c>
      <c r="J275" s="38">
        <v>235</v>
      </c>
      <c r="K275" s="38">
        <v>123</v>
      </c>
      <c r="L275" s="38">
        <v>93</v>
      </c>
      <c r="M275" s="38">
        <v>30</v>
      </c>
      <c r="N275" s="38">
        <v>29</v>
      </c>
      <c r="O275" s="39">
        <v>30</v>
      </c>
      <c r="P275" s="40"/>
      <c r="Q275" s="40"/>
      <c r="R275" s="40"/>
      <c r="S275" s="41">
        <f t="shared" si="23"/>
        <v>123</v>
      </c>
      <c r="T275" s="45"/>
      <c r="U275" s="43"/>
      <c r="V275" s="43"/>
      <c r="W275" s="95">
        <v>157940</v>
      </c>
      <c r="X275" s="27" t="e">
        <f t="shared" si="24"/>
        <v>#N/A</v>
      </c>
      <c r="Y275" s="30"/>
      <c r="Z275" s="58"/>
      <c r="AA275" s="58"/>
      <c r="AB275" s="58"/>
      <c r="AC275" s="58"/>
      <c r="AD275" s="58"/>
      <c r="AE275" s="58"/>
      <c r="AF275" s="57">
        <f t="shared" si="20"/>
        <v>0</v>
      </c>
      <c r="AG275" s="58"/>
      <c r="AH275" s="58"/>
      <c r="AI275" s="58"/>
      <c r="AJ275" s="57">
        <f t="shared" si="21"/>
        <v>0</v>
      </c>
      <c r="AK275" s="58"/>
      <c r="AL275" s="57">
        <f t="shared" si="22"/>
        <v>0</v>
      </c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</row>
    <row r="276" spans="1:49" s="44" customFormat="1" ht="12.75" hidden="1" customHeight="1" x14ac:dyDescent="0.3">
      <c r="A276" s="44">
        <v>33</v>
      </c>
      <c r="B276" s="28">
        <v>384</v>
      </c>
      <c r="C276" s="36" t="s">
        <v>12</v>
      </c>
      <c r="D276" s="36" t="s">
        <v>1069</v>
      </c>
      <c r="E276" s="36" t="s">
        <v>206</v>
      </c>
      <c r="F276" s="71">
        <v>41400369</v>
      </c>
      <c r="G276" s="36" t="s">
        <v>224</v>
      </c>
      <c r="H276" s="36" t="s">
        <v>474</v>
      </c>
      <c r="I276" s="36" t="s">
        <v>1311</v>
      </c>
      <c r="J276" s="38">
        <v>236</v>
      </c>
      <c r="K276" s="38">
        <v>123</v>
      </c>
      <c r="L276" s="38">
        <v>87</v>
      </c>
      <c r="M276" s="38">
        <v>36</v>
      </c>
      <c r="N276" s="38">
        <v>28</v>
      </c>
      <c r="O276" s="39">
        <v>45</v>
      </c>
      <c r="P276" s="40"/>
      <c r="Q276" s="40"/>
      <c r="R276" s="40"/>
      <c r="S276" s="41">
        <f t="shared" si="23"/>
        <v>123</v>
      </c>
      <c r="T276" s="45"/>
      <c r="U276" s="43"/>
      <c r="V276" s="43"/>
      <c r="W276" s="43"/>
      <c r="X276" s="27" t="e">
        <f t="shared" si="24"/>
        <v>#N/A</v>
      </c>
      <c r="Y276" s="30"/>
      <c r="Z276" s="58"/>
      <c r="AA276" s="58"/>
      <c r="AB276" s="58"/>
      <c r="AC276" s="58"/>
      <c r="AD276" s="58"/>
      <c r="AE276" s="58"/>
      <c r="AF276" s="57">
        <f t="shared" si="20"/>
        <v>0</v>
      </c>
      <c r="AG276" s="58"/>
      <c r="AH276" s="58"/>
      <c r="AI276" s="58"/>
      <c r="AJ276" s="57">
        <f t="shared" si="21"/>
        <v>0</v>
      </c>
      <c r="AK276" s="58"/>
      <c r="AL276" s="57">
        <f t="shared" si="22"/>
        <v>0</v>
      </c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</row>
    <row r="277" spans="1:49" s="44" customFormat="1" ht="12.75" hidden="1" customHeight="1" x14ac:dyDescent="0.3">
      <c r="A277" s="44">
        <v>34</v>
      </c>
      <c r="B277" s="28">
        <v>385</v>
      </c>
      <c r="C277" s="36" t="s">
        <v>12</v>
      </c>
      <c r="D277" s="36" t="s">
        <v>1069</v>
      </c>
      <c r="E277" s="36" t="s">
        <v>206</v>
      </c>
      <c r="F277" s="26">
        <v>10370837</v>
      </c>
      <c r="G277" s="36" t="s">
        <v>169</v>
      </c>
      <c r="H277" s="36" t="s">
        <v>36</v>
      </c>
      <c r="I277" s="36" t="s">
        <v>1312</v>
      </c>
      <c r="J277" s="38">
        <v>237</v>
      </c>
      <c r="K277" s="38">
        <v>123</v>
      </c>
      <c r="L277" s="38">
        <v>87</v>
      </c>
      <c r="M277" s="38">
        <v>36</v>
      </c>
      <c r="N277" s="38">
        <v>28</v>
      </c>
      <c r="O277" s="39">
        <v>40</v>
      </c>
      <c r="P277" s="40"/>
      <c r="Q277" s="40"/>
      <c r="R277" s="40"/>
      <c r="S277" s="41">
        <f t="shared" si="23"/>
        <v>123</v>
      </c>
      <c r="T277" s="45"/>
      <c r="U277" s="43"/>
      <c r="V277" s="43"/>
      <c r="W277" s="95">
        <v>153515</v>
      </c>
      <c r="X277" s="27" t="e">
        <f t="shared" si="24"/>
        <v>#N/A</v>
      </c>
      <c r="Y277" s="30"/>
      <c r="Z277" s="58"/>
      <c r="AA277" s="58"/>
      <c r="AB277" s="58"/>
      <c r="AC277" s="58"/>
      <c r="AD277" s="58"/>
      <c r="AE277" s="58"/>
      <c r="AF277" s="57">
        <f t="shared" si="20"/>
        <v>0</v>
      </c>
      <c r="AG277" s="58"/>
      <c r="AH277" s="58"/>
      <c r="AI277" s="58"/>
      <c r="AJ277" s="57">
        <f t="shared" si="21"/>
        <v>0</v>
      </c>
      <c r="AK277" s="58"/>
      <c r="AL277" s="57">
        <f t="shared" si="22"/>
        <v>0</v>
      </c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</row>
    <row r="278" spans="1:49" s="44" customFormat="1" ht="12.75" hidden="1" customHeight="1" x14ac:dyDescent="0.3">
      <c r="A278" s="44">
        <v>35</v>
      </c>
      <c r="B278" s="28">
        <v>386</v>
      </c>
      <c r="C278" s="36" t="s">
        <v>12</v>
      </c>
      <c r="D278" s="36" t="s">
        <v>1069</v>
      </c>
      <c r="E278" s="36" t="s">
        <v>206</v>
      </c>
      <c r="F278" s="83">
        <v>42150355</v>
      </c>
      <c r="G278" s="36" t="s">
        <v>134</v>
      </c>
      <c r="H278" s="36" t="s">
        <v>370</v>
      </c>
      <c r="I278" s="36" t="s">
        <v>1313</v>
      </c>
      <c r="J278" s="38">
        <v>238</v>
      </c>
      <c r="K278" s="38">
        <v>123</v>
      </c>
      <c r="L278" s="38">
        <v>87</v>
      </c>
      <c r="M278" s="38">
        <v>36</v>
      </c>
      <c r="N278" s="38">
        <v>28</v>
      </c>
      <c r="O278" s="39">
        <v>0</v>
      </c>
      <c r="P278" s="40"/>
      <c r="Q278" s="40"/>
      <c r="R278" s="40"/>
      <c r="S278" s="41">
        <f t="shared" si="23"/>
        <v>123</v>
      </c>
      <c r="T278" s="45"/>
      <c r="U278" s="43"/>
      <c r="V278" s="43"/>
      <c r="W278" s="43"/>
      <c r="X278" s="27" t="e">
        <f t="shared" si="24"/>
        <v>#N/A</v>
      </c>
      <c r="Y278" s="30"/>
      <c r="Z278" s="58"/>
      <c r="AA278" s="58"/>
      <c r="AB278" s="58"/>
      <c r="AC278" s="58"/>
      <c r="AD278" s="58"/>
      <c r="AE278" s="58"/>
      <c r="AF278" s="57">
        <f t="shared" ref="AF278:AF341" si="25">+Z278+AA278+AB278+AC278+AD278+AE278</f>
        <v>0</v>
      </c>
      <c r="AG278" s="58"/>
      <c r="AH278" s="58"/>
      <c r="AI278" s="58"/>
      <c r="AJ278" s="57">
        <f t="shared" ref="AJ278:AJ341" si="26">AH278+AI278</f>
        <v>0</v>
      </c>
      <c r="AK278" s="58"/>
      <c r="AL278" s="57">
        <f t="shared" ref="AL278:AL341" si="27">AF278+AG278+AJ278+AK278</f>
        <v>0</v>
      </c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</row>
    <row r="279" spans="1:49" s="44" customFormat="1" ht="12.75" hidden="1" customHeight="1" x14ac:dyDescent="0.3">
      <c r="A279" s="44">
        <v>36</v>
      </c>
      <c r="B279" s="28">
        <v>387</v>
      </c>
      <c r="C279" s="36" t="s">
        <v>12</v>
      </c>
      <c r="D279" s="36" t="s">
        <v>1069</v>
      </c>
      <c r="E279" s="36" t="s">
        <v>206</v>
      </c>
      <c r="F279" s="71">
        <v>42299905</v>
      </c>
      <c r="G279" s="36" t="s">
        <v>213</v>
      </c>
      <c r="H279" s="36" t="s">
        <v>1314</v>
      </c>
      <c r="I279" s="36" t="s">
        <v>1315</v>
      </c>
      <c r="J279" s="38">
        <v>238</v>
      </c>
      <c r="K279" s="38">
        <v>123</v>
      </c>
      <c r="L279" s="38">
        <v>87</v>
      </c>
      <c r="M279" s="38">
        <v>36</v>
      </c>
      <c r="N279" s="38">
        <v>28</v>
      </c>
      <c r="O279" s="39">
        <v>0</v>
      </c>
      <c r="P279" s="40"/>
      <c r="Q279" s="40"/>
      <c r="R279" s="40"/>
      <c r="S279" s="41">
        <f t="shared" ref="S279:S342" si="28">K279+P279+Q279+R279</f>
        <v>123</v>
      </c>
      <c r="T279" s="45"/>
      <c r="U279" s="43"/>
      <c r="V279" s="43"/>
      <c r="W279" s="43"/>
      <c r="X279" s="27" t="e">
        <f t="shared" si="24"/>
        <v>#N/A</v>
      </c>
      <c r="Y279" s="30"/>
      <c r="Z279" s="58"/>
      <c r="AA279" s="58"/>
      <c r="AB279" s="58"/>
      <c r="AC279" s="58"/>
      <c r="AD279" s="58"/>
      <c r="AE279" s="58"/>
      <c r="AF279" s="57">
        <f t="shared" si="25"/>
        <v>0</v>
      </c>
      <c r="AG279" s="58"/>
      <c r="AH279" s="58"/>
      <c r="AI279" s="58"/>
      <c r="AJ279" s="57">
        <f t="shared" si="26"/>
        <v>0</v>
      </c>
      <c r="AK279" s="58"/>
      <c r="AL279" s="57">
        <f t="shared" si="27"/>
        <v>0</v>
      </c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</row>
    <row r="280" spans="1:49" s="44" customFormat="1" ht="12.75" hidden="1" customHeight="1" x14ac:dyDescent="0.3">
      <c r="A280" s="44">
        <v>37</v>
      </c>
      <c r="B280" s="28">
        <v>388</v>
      </c>
      <c r="C280" s="36" t="s">
        <v>12</v>
      </c>
      <c r="D280" s="36" t="s">
        <v>1069</v>
      </c>
      <c r="E280" s="36" t="s">
        <v>206</v>
      </c>
      <c r="F280" s="71">
        <v>10523902</v>
      </c>
      <c r="G280" s="36" t="s">
        <v>376</v>
      </c>
      <c r="H280" s="36" t="s">
        <v>93</v>
      </c>
      <c r="I280" s="36" t="s">
        <v>1316</v>
      </c>
      <c r="J280" s="38">
        <v>240</v>
      </c>
      <c r="K280" s="38">
        <v>123</v>
      </c>
      <c r="L280" s="38">
        <v>81</v>
      </c>
      <c r="M280" s="38">
        <v>42</v>
      </c>
      <c r="N280" s="38">
        <v>27</v>
      </c>
      <c r="O280" s="39">
        <v>0</v>
      </c>
      <c r="P280" s="40"/>
      <c r="Q280" s="40"/>
      <c r="R280" s="40"/>
      <c r="S280" s="41">
        <f t="shared" si="28"/>
        <v>123</v>
      </c>
      <c r="T280" s="45"/>
      <c r="U280" s="43"/>
      <c r="V280" s="43"/>
      <c r="W280" s="43"/>
      <c r="X280" s="27" t="e">
        <f t="shared" si="24"/>
        <v>#N/A</v>
      </c>
      <c r="Y280" s="30"/>
      <c r="Z280" s="58"/>
      <c r="AA280" s="58"/>
      <c r="AB280" s="58"/>
      <c r="AC280" s="58"/>
      <c r="AD280" s="58"/>
      <c r="AE280" s="58"/>
      <c r="AF280" s="57">
        <f t="shared" si="25"/>
        <v>0</v>
      </c>
      <c r="AG280" s="58"/>
      <c r="AH280" s="58"/>
      <c r="AI280" s="58"/>
      <c r="AJ280" s="57">
        <f t="shared" si="26"/>
        <v>0</v>
      </c>
      <c r="AK280" s="58"/>
      <c r="AL280" s="57">
        <f t="shared" si="27"/>
        <v>0</v>
      </c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</row>
    <row r="281" spans="1:49" s="44" customFormat="1" ht="12.75" hidden="1" customHeight="1" x14ac:dyDescent="0.3">
      <c r="A281" s="44">
        <v>38</v>
      </c>
      <c r="B281" s="28">
        <v>389</v>
      </c>
      <c r="C281" s="36" t="s">
        <v>12</v>
      </c>
      <c r="D281" s="36" t="s">
        <v>1069</v>
      </c>
      <c r="E281" s="36" t="s">
        <v>206</v>
      </c>
      <c r="F281" s="26">
        <v>46901428</v>
      </c>
      <c r="G281" s="36" t="s">
        <v>1317</v>
      </c>
      <c r="H281" s="36" t="s">
        <v>1318</v>
      </c>
      <c r="I281" s="36" t="s">
        <v>1319</v>
      </c>
      <c r="J281" s="38">
        <v>240</v>
      </c>
      <c r="K281" s="38">
        <v>123</v>
      </c>
      <c r="L281" s="38">
        <v>81</v>
      </c>
      <c r="M281" s="38">
        <v>42</v>
      </c>
      <c r="N281" s="38">
        <v>27</v>
      </c>
      <c r="O281" s="39">
        <v>0</v>
      </c>
      <c r="P281" s="40"/>
      <c r="Q281" s="40"/>
      <c r="R281" s="40"/>
      <c r="S281" s="41">
        <f t="shared" si="28"/>
        <v>123</v>
      </c>
      <c r="T281" s="45"/>
      <c r="U281" s="43"/>
      <c r="V281" s="43"/>
      <c r="W281" s="95">
        <v>162569</v>
      </c>
      <c r="X281" s="27" t="e">
        <f t="shared" si="24"/>
        <v>#N/A</v>
      </c>
      <c r="Y281" s="30"/>
      <c r="Z281" s="58"/>
      <c r="AA281" s="58"/>
      <c r="AB281" s="58"/>
      <c r="AC281" s="58"/>
      <c r="AD281" s="58"/>
      <c r="AE281" s="58"/>
      <c r="AF281" s="57">
        <f t="shared" si="25"/>
        <v>0</v>
      </c>
      <c r="AG281" s="58"/>
      <c r="AH281" s="58"/>
      <c r="AI281" s="58"/>
      <c r="AJ281" s="57">
        <f t="shared" si="26"/>
        <v>0</v>
      </c>
      <c r="AK281" s="58"/>
      <c r="AL281" s="57">
        <f t="shared" si="27"/>
        <v>0</v>
      </c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</row>
    <row r="282" spans="1:49" s="44" customFormat="1" ht="12.75" hidden="1" customHeight="1" x14ac:dyDescent="0.3">
      <c r="A282" s="44">
        <v>39</v>
      </c>
      <c r="B282" s="28">
        <v>390</v>
      </c>
      <c r="C282" s="36" t="s">
        <v>12</v>
      </c>
      <c r="D282" s="36" t="s">
        <v>1069</v>
      </c>
      <c r="E282" s="36" t="s">
        <v>206</v>
      </c>
      <c r="F282" s="71">
        <v>47784030</v>
      </c>
      <c r="G282" s="36" t="s">
        <v>631</v>
      </c>
      <c r="H282" s="36" t="s">
        <v>477</v>
      </c>
      <c r="I282" s="36" t="s">
        <v>1320</v>
      </c>
      <c r="J282" s="38">
        <v>240</v>
      </c>
      <c r="K282" s="38">
        <v>123</v>
      </c>
      <c r="L282" s="38">
        <v>81</v>
      </c>
      <c r="M282" s="38">
        <v>42</v>
      </c>
      <c r="N282" s="38">
        <v>27</v>
      </c>
      <c r="O282" s="39">
        <v>0</v>
      </c>
      <c r="P282" s="40"/>
      <c r="Q282" s="40"/>
      <c r="R282" s="40"/>
      <c r="S282" s="41">
        <f t="shared" si="28"/>
        <v>123</v>
      </c>
      <c r="T282" s="45"/>
      <c r="U282" s="43"/>
      <c r="V282" s="43"/>
      <c r="W282" s="43"/>
      <c r="X282" s="27" t="e">
        <f t="shared" si="24"/>
        <v>#N/A</v>
      </c>
      <c r="Y282" s="30"/>
      <c r="Z282" s="58"/>
      <c r="AA282" s="58"/>
      <c r="AB282" s="58"/>
      <c r="AC282" s="58"/>
      <c r="AD282" s="58"/>
      <c r="AE282" s="58"/>
      <c r="AF282" s="57">
        <f t="shared" si="25"/>
        <v>0</v>
      </c>
      <c r="AG282" s="58"/>
      <c r="AH282" s="58"/>
      <c r="AI282" s="58"/>
      <c r="AJ282" s="57">
        <f t="shared" si="26"/>
        <v>0</v>
      </c>
      <c r="AK282" s="58"/>
      <c r="AL282" s="57">
        <f t="shared" si="27"/>
        <v>0</v>
      </c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</row>
    <row r="283" spans="1:49" s="44" customFormat="1" ht="12.75" hidden="1" customHeight="1" x14ac:dyDescent="0.3">
      <c r="A283" s="44">
        <v>40</v>
      </c>
      <c r="B283" s="28">
        <v>391</v>
      </c>
      <c r="C283" s="36" t="s">
        <v>12</v>
      </c>
      <c r="D283" s="36" t="s">
        <v>1069</v>
      </c>
      <c r="E283" s="36" t="s">
        <v>206</v>
      </c>
      <c r="F283" s="26">
        <v>32274159</v>
      </c>
      <c r="G283" s="36" t="s">
        <v>132</v>
      </c>
      <c r="H283" s="36" t="s">
        <v>162</v>
      </c>
      <c r="I283" s="36" t="s">
        <v>1321</v>
      </c>
      <c r="J283" s="38">
        <v>243</v>
      </c>
      <c r="K283" s="38">
        <v>122</v>
      </c>
      <c r="L283" s="38">
        <v>102</v>
      </c>
      <c r="M283" s="38">
        <v>20</v>
      </c>
      <c r="N283" s="38">
        <v>31</v>
      </c>
      <c r="O283" s="39">
        <v>45</v>
      </c>
      <c r="P283" s="40"/>
      <c r="Q283" s="40"/>
      <c r="R283" s="40"/>
      <c r="S283" s="41">
        <f t="shared" si="28"/>
        <v>122</v>
      </c>
      <c r="T283" s="45"/>
      <c r="U283" s="43"/>
      <c r="V283" s="43"/>
      <c r="W283" s="95">
        <v>143461</v>
      </c>
      <c r="X283" s="27" t="e">
        <f t="shared" si="24"/>
        <v>#N/A</v>
      </c>
      <c r="Y283" s="30"/>
      <c r="Z283" s="58"/>
      <c r="AA283" s="58"/>
      <c r="AB283" s="58"/>
      <c r="AC283" s="58"/>
      <c r="AD283" s="58"/>
      <c r="AE283" s="58"/>
      <c r="AF283" s="57">
        <f t="shared" si="25"/>
        <v>0</v>
      </c>
      <c r="AG283" s="58"/>
      <c r="AH283" s="58"/>
      <c r="AI283" s="58"/>
      <c r="AJ283" s="57">
        <f t="shared" si="26"/>
        <v>0</v>
      </c>
      <c r="AK283" s="58"/>
      <c r="AL283" s="57">
        <f t="shared" si="27"/>
        <v>0</v>
      </c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</row>
    <row r="284" spans="1:49" s="44" customFormat="1" ht="12.75" hidden="1" customHeight="1" x14ac:dyDescent="0.3">
      <c r="A284" s="44">
        <v>41</v>
      </c>
      <c r="B284" s="28">
        <v>392</v>
      </c>
      <c r="C284" s="36" t="s">
        <v>12</v>
      </c>
      <c r="D284" s="36" t="s">
        <v>1069</v>
      </c>
      <c r="E284" s="36" t="s">
        <v>206</v>
      </c>
      <c r="F284" s="71">
        <v>10151686</v>
      </c>
      <c r="G284" s="36" t="s">
        <v>538</v>
      </c>
      <c r="H284" s="36" t="s">
        <v>281</v>
      </c>
      <c r="I284" s="36" t="s">
        <v>1322</v>
      </c>
      <c r="J284" s="38">
        <v>244</v>
      </c>
      <c r="K284" s="38">
        <v>122</v>
      </c>
      <c r="L284" s="38">
        <v>96</v>
      </c>
      <c r="M284" s="38">
        <v>26</v>
      </c>
      <c r="N284" s="38">
        <v>30</v>
      </c>
      <c r="O284" s="39">
        <v>37.5</v>
      </c>
      <c r="P284" s="40"/>
      <c r="Q284" s="40"/>
      <c r="R284" s="40"/>
      <c r="S284" s="41">
        <f t="shared" si="28"/>
        <v>122</v>
      </c>
      <c r="T284" s="45"/>
      <c r="U284" s="43"/>
      <c r="V284" s="43"/>
      <c r="W284" s="43"/>
      <c r="X284" s="27" t="e">
        <f t="shared" si="24"/>
        <v>#N/A</v>
      </c>
      <c r="Y284" s="30"/>
      <c r="Z284" s="58"/>
      <c r="AA284" s="58"/>
      <c r="AB284" s="58"/>
      <c r="AC284" s="58"/>
      <c r="AD284" s="58"/>
      <c r="AE284" s="58"/>
      <c r="AF284" s="57">
        <f t="shared" si="25"/>
        <v>0</v>
      </c>
      <c r="AG284" s="58"/>
      <c r="AH284" s="58"/>
      <c r="AI284" s="58"/>
      <c r="AJ284" s="57">
        <f t="shared" si="26"/>
        <v>0</v>
      </c>
      <c r="AK284" s="58"/>
      <c r="AL284" s="57">
        <f t="shared" si="27"/>
        <v>0</v>
      </c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</row>
    <row r="285" spans="1:49" s="44" customFormat="1" ht="12.75" hidden="1" customHeight="1" x14ac:dyDescent="0.3">
      <c r="A285" s="44">
        <v>42</v>
      </c>
      <c r="B285" s="28">
        <v>393</v>
      </c>
      <c r="C285" s="36" t="s">
        <v>12</v>
      </c>
      <c r="D285" s="36" t="s">
        <v>1069</v>
      </c>
      <c r="E285" s="36" t="s">
        <v>206</v>
      </c>
      <c r="F285" s="26">
        <v>46279671</v>
      </c>
      <c r="G285" s="36" t="s">
        <v>347</v>
      </c>
      <c r="H285" s="36" t="s">
        <v>1323</v>
      </c>
      <c r="I285" s="36" t="s">
        <v>1324</v>
      </c>
      <c r="J285" s="38">
        <v>245</v>
      </c>
      <c r="K285" s="38">
        <v>122</v>
      </c>
      <c r="L285" s="38">
        <v>96</v>
      </c>
      <c r="M285" s="38">
        <v>26</v>
      </c>
      <c r="N285" s="38">
        <v>30</v>
      </c>
      <c r="O285" s="39">
        <v>30</v>
      </c>
      <c r="P285" s="40"/>
      <c r="Q285" s="40"/>
      <c r="R285" s="40"/>
      <c r="S285" s="41">
        <f t="shared" si="28"/>
        <v>122</v>
      </c>
      <c r="T285" s="45"/>
      <c r="U285" s="43"/>
      <c r="V285" s="43"/>
      <c r="W285" s="95">
        <v>145891</v>
      </c>
      <c r="X285" s="27" t="str">
        <f t="shared" si="24"/>
        <v>MPD2025-EX</v>
      </c>
      <c r="Y285" s="30"/>
      <c r="Z285" s="58"/>
      <c r="AA285" s="58"/>
      <c r="AB285" s="58"/>
      <c r="AC285" s="58"/>
      <c r="AD285" s="58"/>
      <c r="AE285" s="58"/>
      <c r="AF285" s="57">
        <f t="shared" si="25"/>
        <v>0</v>
      </c>
      <c r="AG285" s="58"/>
      <c r="AH285" s="58"/>
      <c r="AI285" s="58"/>
      <c r="AJ285" s="57">
        <f t="shared" si="26"/>
        <v>0</v>
      </c>
      <c r="AK285" s="58"/>
      <c r="AL285" s="57">
        <f t="shared" si="27"/>
        <v>0</v>
      </c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</row>
    <row r="286" spans="1:49" s="44" customFormat="1" ht="12.75" hidden="1" customHeight="1" x14ac:dyDescent="0.3">
      <c r="A286" s="44">
        <v>43</v>
      </c>
      <c r="B286" s="28">
        <v>394</v>
      </c>
      <c r="C286" s="36" t="s">
        <v>12</v>
      </c>
      <c r="D286" s="36" t="s">
        <v>1069</v>
      </c>
      <c r="E286" s="36" t="s">
        <v>206</v>
      </c>
      <c r="F286" s="71">
        <v>10174859</v>
      </c>
      <c r="G286" s="36" t="s">
        <v>757</v>
      </c>
      <c r="H286" s="36" t="s">
        <v>178</v>
      </c>
      <c r="I286" s="36" t="s">
        <v>1325</v>
      </c>
      <c r="J286" s="38">
        <v>246</v>
      </c>
      <c r="K286" s="38">
        <v>122</v>
      </c>
      <c r="L286" s="38">
        <v>90</v>
      </c>
      <c r="M286" s="38">
        <v>32</v>
      </c>
      <c r="N286" s="38">
        <v>29</v>
      </c>
      <c r="O286" s="39">
        <v>50</v>
      </c>
      <c r="P286" s="40"/>
      <c r="Q286" s="40"/>
      <c r="R286" s="40"/>
      <c r="S286" s="41">
        <f t="shared" si="28"/>
        <v>122</v>
      </c>
      <c r="T286" s="45"/>
      <c r="U286" s="43"/>
      <c r="V286" s="43"/>
      <c r="W286" s="43"/>
      <c r="X286" s="27" t="e">
        <f t="shared" si="24"/>
        <v>#N/A</v>
      </c>
      <c r="Y286" s="30"/>
      <c r="Z286" s="58"/>
      <c r="AA286" s="58"/>
      <c r="AB286" s="58"/>
      <c r="AC286" s="58"/>
      <c r="AD286" s="58"/>
      <c r="AE286" s="58"/>
      <c r="AF286" s="57">
        <f t="shared" si="25"/>
        <v>0</v>
      </c>
      <c r="AG286" s="58"/>
      <c r="AH286" s="58"/>
      <c r="AI286" s="58"/>
      <c r="AJ286" s="57">
        <f t="shared" si="26"/>
        <v>0</v>
      </c>
      <c r="AK286" s="58"/>
      <c r="AL286" s="57">
        <f t="shared" si="27"/>
        <v>0</v>
      </c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</row>
    <row r="287" spans="1:49" s="44" customFormat="1" ht="12.75" hidden="1" customHeight="1" x14ac:dyDescent="0.3">
      <c r="A287" s="44">
        <v>44</v>
      </c>
      <c r="B287" s="28">
        <v>395</v>
      </c>
      <c r="C287" s="36" t="s">
        <v>12</v>
      </c>
      <c r="D287" s="36" t="s">
        <v>1069</v>
      </c>
      <c r="E287" s="36" t="s">
        <v>206</v>
      </c>
      <c r="F287" s="71">
        <v>74911561</v>
      </c>
      <c r="G287" s="36" t="s">
        <v>53</v>
      </c>
      <c r="H287" s="36" t="s">
        <v>676</v>
      </c>
      <c r="I287" s="36" t="s">
        <v>1326</v>
      </c>
      <c r="J287" s="38">
        <v>247</v>
      </c>
      <c r="K287" s="38">
        <v>122</v>
      </c>
      <c r="L287" s="38">
        <v>90</v>
      </c>
      <c r="M287" s="38">
        <v>32</v>
      </c>
      <c r="N287" s="38">
        <v>29</v>
      </c>
      <c r="O287" s="39">
        <v>0</v>
      </c>
      <c r="P287" s="40"/>
      <c r="Q287" s="40"/>
      <c r="R287" s="40"/>
      <c r="S287" s="41">
        <f t="shared" si="28"/>
        <v>122</v>
      </c>
      <c r="T287" s="45"/>
      <c r="U287" s="43"/>
      <c r="V287" s="43"/>
      <c r="W287" s="43"/>
      <c r="X287" s="27" t="e">
        <f t="shared" si="24"/>
        <v>#N/A</v>
      </c>
      <c r="Y287" s="30"/>
      <c r="Z287" s="58"/>
      <c r="AA287" s="58"/>
      <c r="AB287" s="58"/>
      <c r="AC287" s="58"/>
      <c r="AD287" s="58"/>
      <c r="AE287" s="58"/>
      <c r="AF287" s="57">
        <f t="shared" si="25"/>
        <v>0</v>
      </c>
      <c r="AG287" s="58"/>
      <c r="AH287" s="58"/>
      <c r="AI287" s="58"/>
      <c r="AJ287" s="57">
        <f t="shared" si="26"/>
        <v>0</v>
      </c>
      <c r="AK287" s="58"/>
      <c r="AL287" s="57">
        <f t="shared" si="27"/>
        <v>0</v>
      </c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</row>
    <row r="288" spans="1:49" s="44" customFormat="1" ht="12.75" hidden="1" customHeight="1" x14ac:dyDescent="0.3">
      <c r="A288" s="44">
        <v>45</v>
      </c>
      <c r="B288" s="28">
        <v>396</v>
      </c>
      <c r="C288" s="36" t="s">
        <v>12</v>
      </c>
      <c r="D288" s="36" t="s">
        <v>1069</v>
      </c>
      <c r="E288" s="36" t="s">
        <v>206</v>
      </c>
      <c r="F288" s="90">
        <v>7531061</v>
      </c>
      <c r="G288" s="36" t="s">
        <v>403</v>
      </c>
      <c r="H288" s="36" t="s">
        <v>567</v>
      </c>
      <c r="I288" s="36" t="s">
        <v>1327</v>
      </c>
      <c r="J288" s="38">
        <v>248</v>
      </c>
      <c r="K288" s="38">
        <v>122</v>
      </c>
      <c r="L288" s="38">
        <v>78</v>
      </c>
      <c r="M288" s="38">
        <v>44</v>
      </c>
      <c r="N288" s="38">
        <v>27</v>
      </c>
      <c r="O288" s="39">
        <v>0</v>
      </c>
      <c r="P288" s="40"/>
      <c r="Q288" s="40"/>
      <c r="R288" s="40"/>
      <c r="S288" s="41">
        <f t="shared" si="28"/>
        <v>122</v>
      </c>
      <c r="T288" s="45"/>
      <c r="U288" s="43"/>
      <c r="V288" s="43"/>
      <c r="W288" s="43"/>
      <c r="X288" s="27" t="e">
        <f t="shared" si="24"/>
        <v>#N/A</v>
      </c>
      <c r="Y288" s="30"/>
      <c r="Z288" s="58"/>
      <c r="AA288" s="58"/>
      <c r="AB288" s="58"/>
      <c r="AC288" s="58"/>
      <c r="AD288" s="58"/>
      <c r="AE288" s="58"/>
      <c r="AF288" s="57">
        <f t="shared" si="25"/>
        <v>0</v>
      </c>
      <c r="AG288" s="58"/>
      <c r="AH288" s="58"/>
      <c r="AI288" s="58"/>
      <c r="AJ288" s="57">
        <f t="shared" si="26"/>
        <v>0</v>
      </c>
      <c r="AK288" s="58"/>
      <c r="AL288" s="57">
        <f t="shared" si="27"/>
        <v>0</v>
      </c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</row>
    <row r="289" spans="1:49" s="44" customFormat="1" ht="12.75" hidden="1" customHeight="1" x14ac:dyDescent="0.3">
      <c r="A289" s="44">
        <v>46</v>
      </c>
      <c r="B289" s="28">
        <v>397</v>
      </c>
      <c r="C289" s="36" t="s">
        <v>12</v>
      </c>
      <c r="D289" s="36" t="s">
        <v>1069</v>
      </c>
      <c r="E289" s="36" t="s">
        <v>206</v>
      </c>
      <c r="F289" s="26">
        <v>45280831</v>
      </c>
      <c r="G289" s="36" t="s">
        <v>24</v>
      </c>
      <c r="H289" s="36" t="s">
        <v>300</v>
      </c>
      <c r="I289" s="36" t="s">
        <v>1328</v>
      </c>
      <c r="J289" s="38">
        <v>249</v>
      </c>
      <c r="K289" s="38">
        <v>121</v>
      </c>
      <c r="L289" s="38">
        <v>93</v>
      </c>
      <c r="M289" s="38">
        <v>28</v>
      </c>
      <c r="N289" s="38">
        <v>30</v>
      </c>
      <c r="O289" s="39">
        <v>30</v>
      </c>
      <c r="P289" s="40"/>
      <c r="Q289" s="40"/>
      <c r="R289" s="40"/>
      <c r="S289" s="41">
        <f t="shared" si="28"/>
        <v>121</v>
      </c>
      <c r="T289" s="45"/>
      <c r="U289" s="43"/>
      <c r="V289" s="43"/>
      <c r="W289" s="43">
        <v>154366</v>
      </c>
      <c r="X289" s="27" t="e">
        <f t="shared" si="24"/>
        <v>#N/A</v>
      </c>
      <c r="Y289" s="30"/>
      <c r="Z289" s="58"/>
      <c r="AA289" s="58"/>
      <c r="AB289" s="58"/>
      <c r="AC289" s="58"/>
      <c r="AD289" s="58"/>
      <c r="AE289" s="58"/>
      <c r="AF289" s="57">
        <f t="shared" si="25"/>
        <v>0</v>
      </c>
      <c r="AG289" s="58"/>
      <c r="AH289" s="58"/>
      <c r="AI289" s="58"/>
      <c r="AJ289" s="57">
        <f t="shared" si="26"/>
        <v>0</v>
      </c>
      <c r="AK289" s="58"/>
      <c r="AL289" s="57">
        <f t="shared" si="27"/>
        <v>0</v>
      </c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</row>
    <row r="290" spans="1:49" s="44" customFormat="1" ht="12.75" hidden="1" customHeight="1" x14ac:dyDescent="0.3">
      <c r="A290" s="44">
        <v>47</v>
      </c>
      <c r="B290" s="28">
        <v>398</v>
      </c>
      <c r="C290" s="36" t="s">
        <v>12</v>
      </c>
      <c r="D290" s="36" t="s">
        <v>1069</v>
      </c>
      <c r="E290" s="36" t="s">
        <v>206</v>
      </c>
      <c r="F290" s="26">
        <v>10045616</v>
      </c>
      <c r="G290" s="36" t="s">
        <v>1329</v>
      </c>
      <c r="H290" s="36" t="s">
        <v>437</v>
      </c>
      <c r="I290" s="36" t="s">
        <v>1330</v>
      </c>
      <c r="J290" s="38">
        <v>250</v>
      </c>
      <c r="K290" s="38">
        <v>121</v>
      </c>
      <c r="L290" s="38">
        <v>87</v>
      </c>
      <c r="M290" s="38">
        <v>34</v>
      </c>
      <c r="N290" s="38">
        <v>29</v>
      </c>
      <c r="O290" s="39">
        <v>45</v>
      </c>
      <c r="P290" s="40"/>
      <c r="Q290" s="40"/>
      <c r="R290" s="40"/>
      <c r="S290" s="41">
        <f t="shared" si="28"/>
        <v>121</v>
      </c>
      <c r="T290" s="45"/>
      <c r="U290" s="43"/>
      <c r="V290" s="43" t="s">
        <v>687</v>
      </c>
      <c r="W290" s="91">
        <v>162613</v>
      </c>
      <c r="X290" s="27" t="e">
        <f t="shared" si="24"/>
        <v>#N/A</v>
      </c>
      <c r="Y290" s="30"/>
      <c r="Z290" s="58"/>
      <c r="AA290" s="58"/>
      <c r="AB290" s="58"/>
      <c r="AC290" s="58"/>
      <c r="AD290" s="58"/>
      <c r="AE290" s="58"/>
      <c r="AF290" s="57">
        <f t="shared" si="25"/>
        <v>0</v>
      </c>
      <c r="AG290" s="58"/>
      <c r="AH290" s="58"/>
      <c r="AI290" s="58"/>
      <c r="AJ290" s="57">
        <f t="shared" si="26"/>
        <v>0</v>
      </c>
      <c r="AK290" s="58"/>
      <c r="AL290" s="57">
        <f t="shared" si="27"/>
        <v>0</v>
      </c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</row>
    <row r="291" spans="1:49" s="44" customFormat="1" ht="12.75" hidden="1" customHeight="1" x14ac:dyDescent="0.3">
      <c r="A291" s="44">
        <v>48</v>
      </c>
      <c r="B291" s="28">
        <v>399</v>
      </c>
      <c r="C291" s="36" t="s">
        <v>12</v>
      </c>
      <c r="D291" s="36" t="s">
        <v>1069</v>
      </c>
      <c r="E291" s="36" t="s">
        <v>206</v>
      </c>
      <c r="F291" s="71">
        <v>71710543</v>
      </c>
      <c r="G291" s="36" t="s">
        <v>934</v>
      </c>
      <c r="H291" s="36" t="s">
        <v>394</v>
      </c>
      <c r="I291" s="36" t="s">
        <v>1331</v>
      </c>
      <c r="J291" s="38">
        <v>251</v>
      </c>
      <c r="K291" s="38">
        <v>121</v>
      </c>
      <c r="L291" s="38">
        <v>87</v>
      </c>
      <c r="M291" s="38">
        <v>34</v>
      </c>
      <c r="N291" s="38">
        <v>29</v>
      </c>
      <c r="O291" s="39">
        <v>37.5</v>
      </c>
      <c r="P291" s="40"/>
      <c r="Q291" s="40"/>
      <c r="R291" s="40"/>
      <c r="S291" s="41">
        <f t="shared" si="28"/>
        <v>121</v>
      </c>
      <c r="T291" s="45"/>
      <c r="U291" s="43"/>
      <c r="V291" s="43"/>
      <c r="W291" s="43"/>
      <c r="X291" s="27" t="e">
        <f t="shared" si="24"/>
        <v>#N/A</v>
      </c>
      <c r="Y291" s="30"/>
      <c r="Z291" s="58"/>
      <c r="AA291" s="58"/>
      <c r="AB291" s="58"/>
      <c r="AC291" s="58"/>
      <c r="AD291" s="58"/>
      <c r="AE291" s="58"/>
      <c r="AF291" s="57">
        <f t="shared" si="25"/>
        <v>0</v>
      </c>
      <c r="AG291" s="58"/>
      <c r="AH291" s="58"/>
      <c r="AI291" s="58"/>
      <c r="AJ291" s="57">
        <f t="shared" si="26"/>
        <v>0</v>
      </c>
      <c r="AK291" s="58"/>
      <c r="AL291" s="57">
        <f t="shared" si="27"/>
        <v>0</v>
      </c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</row>
    <row r="292" spans="1:49" s="44" customFormat="1" ht="12.75" hidden="1" customHeight="1" x14ac:dyDescent="0.3">
      <c r="A292" s="44">
        <v>49</v>
      </c>
      <c r="B292" s="28">
        <v>400</v>
      </c>
      <c r="C292" s="36" t="s">
        <v>12</v>
      </c>
      <c r="D292" s="36" t="s">
        <v>1069</v>
      </c>
      <c r="E292" s="36" t="s">
        <v>206</v>
      </c>
      <c r="F292" s="83">
        <v>70159140</v>
      </c>
      <c r="G292" s="36" t="s">
        <v>233</v>
      </c>
      <c r="H292" s="36" t="s">
        <v>398</v>
      </c>
      <c r="I292" s="36" t="s">
        <v>1332</v>
      </c>
      <c r="J292" s="38">
        <v>252</v>
      </c>
      <c r="K292" s="38">
        <v>121</v>
      </c>
      <c r="L292" s="38">
        <v>87</v>
      </c>
      <c r="M292" s="38">
        <v>34</v>
      </c>
      <c r="N292" s="38">
        <v>29</v>
      </c>
      <c r="O292" s="39">
        <v>30</v>
      </c>
      <c r="P292" s="40"/>
      <c r="Q292" s="40"/>
      <c r="R292" s="40"/>
      <c r="S292" s="41">
        <f t="shared" si="28"/>
        <v>121</v>
      </c>
      <c r="T292" s="45"/>
      <c r="U292" s="43"/>
      <c r="V292" s="43"/>
      <c r="W292" s="43"/>
      <c r="X292" s="27" t="e">
        <f t="shared" si="24"/>
        <v>#N/A</v>
      </c>
      <c r="Y292" s="30"/>
      <c r="Z292" s="58"/>
      <c r="AA292" s="58"/>
      <c r="AB292" s="58"/>
      <c r="AC292" s="58"/>
      <c r="AD292" s="58"/>
      <c r="AE292" s="58"/>
      <c r="AF292" s="57">
        <f t="shared" si="25"/>
        <v>0</v>
      </c>
      <c r="AG292" s="58"/>
      <c r="AH292" s="58"/>
      <c r="AI292" s="58"/>
      <c r="AJ292" s="57">
        <f t="shared" si="26"/>
        <v>0</v>
      </c>
      <c r="AK292" s="58"/>
      <c r="AL292" s="57">
        <f t="shared" si="27"/>
        <v>0</v>
      </c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</row>
    <row r="293" spans="1:49" s="44" customFormat="1" ht="12.75" hidden="1" customHeight="1" x14ac:dyDescent="0.3">
      <c r="A293" s="44">
        <v>50</v>
      </c>
      <c r="B293" s="28">
        <v>401</v>
      </c>
      <c r="C293" s="36" t="s">
        <v>12</v>
      </c>
      <c r="D293" s="36" t="s">
        <v>1069</v>
      </c>
      <c r="E293" s="36" t="s">
        <v>206</v>
      </c>
      <c r="F293" s="71">
        <v>41858103</v>
      </c>
      <c r="G293" s="36" t="s">
        <v>140</v>
      </c>
      <c r="H293" s="36" t="s">
        <v>83</v>
      </c>
      <c r="I293" s="36" t="s">
        <v>1333</v>
      </c>
      <c r="J293" s="38">
        <v>253</v>
      </c>
      <c r="K293" s="38">
        <v>121</v>
      </c>
      <c r="L293" s="38">
        <v>87</v>
      </c>
      <c r="M293" s="38">
        <v>34</v>
      </c>
      <c r="N293" s="38">
        <v>29</v>
      </c>
      <c r="O293" s="39">
        <v>0</v>
      </c>
      <c r="P293" s="40"/>
      <c r="Q293" s="40"/>
      <c r="R293" s="40"/>
      <c r="S293" s="41">
        <f t="shared" si="28"/>
        <v>121</v>
      </c>
      <c r="T293" s="45"/>
      <c r="U293" s="43"/>
      <c r="V293" s="43"/>
      <c r="W293" s="43"/>
      <c r="X293" s="27" t="e">
        <f t="shared" si="24"/>
        <v>#N/A</v>
      </c>
      <c r="Y293" s="30"/>
      <c r="Z293" s="58"/>
      <c r="AA293" s="58"/>
      <c r="AB293" s="58"/>
      <c r="AC293" s="58"/>
      <c r="AD293" s="58"/>
      <c r="AE293" s="58"/>
      <c r="AF293" s="57">
        <f t="shared" si="25"/>
        <v>0</v>
      </c>
      <c r="AG293" s="58"/>
      <c r="AH293" s="58"/>
      <c r="AI293" s="58"/>
      <c r="AJ293" s="57">
        <f t="shared" si="26"/>
        <v>0</v>
      </c>
      <c r="AK293" s="58"/>
      <c r="AL293" s="57">
        <f t="shared" si="27"/>
        <v>0</v>
      </c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</row>
    <row r="294" spans="1:49" s="44" customFormat="1" ht="12.75" hidden="1" customHeight="1" x14ac:dyDescent="0.3">
      <c r="A294" s="44">
        <v>51</v>
      </c>
      <c r="B294" s="28">
        <v>402</v>
      </c>
      <c r="C294" s="36" t="s">
        <v>12</v>
      </c>
      <c r="D294" s="36" t="s">
        <v>1069</v>
      </c>
      <c r="E294" s="36" t="s">
        <v>206</v>
      </c>
      <c r="F294" s="71">
        <v>48402042</v>
      </c>
      <c r="G294" s="36" t="s">
        <v>263</v>
      </c>
      <c r="H294" s="36" t="s">
        <v>345</v>
      </c>
      <c r="I294" s="36" t="s">
        <v>352</v>
      </c>
      <c r="J294" s="38">
        <v>253</v>
      </c>
      <c r="K294" s="38">
        <v>121</v>
      </c>
      <c r="L294" s="38">
        <v>87</v>
      </c>
      <c r="M294" s="38">
        <v>34</v>
      </c>
      <c r="N294" s="38">
        <v>29</v>
      </c>
      <c r="O294" s="39">
        <v>0</v>
      </c>
      <c r="P294" s="40"/>
      <c r="Q294" s="40"/>
      <c r="R294" s="40"/>
      <c r="S294" s="41">
        <f t="shared" si="28"/>
        <v>121</v>
      </c>
      <c r="T294" s="45"/>
      <c r="U294" s="43"/>
      <c r="V294" s="43"/>
      <c r="W294" s="43"/>
      <c r="X294" s="27" t="e">
        <f t="shared" si="24"/>
        <v>#N/A</v>
      </c>
      <c r="Y294" s="30"/>
      <c r="Z294" s="58"/>
      <c r="AA294" s="58"/>
      <c r="AB294" s="58"/>
      <c r="AC294" s="58"/>
      <c r="AD294" s="58"/>
      <c r="AE294" s="58"/>
      <c r="AF294" s="57">
        <f t="shared" si="25"/>
        <v>0</v>
      </c>
      <c r="AG294" s="58"/>
      <c r="AH294" s="58"/>
      <c r="AI294" s="58"/>
      <c r="AJ294" s="57">
        <f t="shared" si="26"/>
        <v>0</v>
      </c>
      <c r="AK294" s="58"/>
      <c r="AL294" s="57">
        <f t="shared" si="27"/>
        <v>0</v>
      </c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</row>
    <row r="295" spans="1:49" s="44" customFormat="1" ht="12.75" hidden="1" customHeight="1" x14ac:dyDescent="0.3">
      <c r="A295" s="44">
        <v>52</v>
      </c>
      <c r="B295" s="28">
        <v>403</v>
      </c>
      <c r="C295" s="36" t="s">
        <v>12</v>
      </c>
      <c r="D295" s="36" t="s">
        <v>1069</v>
      </c>
      <c r="E295" s="36" t="s">
        <v>206</v>
      </c>
      <c r="F295" s="83">
        <v>70064258</v>
      </c>
      <c r="G295" s="36" t="s">
        <v>15</v>
      </c>
      <c r="H295" s="36" t="s">
        <v>1334</v>
      </c>
      <c r="I295" s="36" t="s">
        <v>1335</v>
      </c>
      <c r="J295" s="38">
        <v>253</v>
      </c>
      <c r="K295" s="38">
        <v>121</v>
      </c>
      <c r="L295" s="38">
        <v>87</v>
      </c>
      <c r="M295" s="38">
        <v>34</v>
      </c>
      <c r="N295" s="38">
        <v>29</v>
      </c>
      <c r="O295" s="39">
        <v>0</v>
      </c>
      <c r="P295" s="40"/>
      <c r="Q295" s="40"/>
      <c r="R295" s="40"/>
      <c r="S295" s="41">
        <f t="shared" si="28"/>
        <v>121</v>
      </c>
      <c r="T295" s="45"/>
      <c r="U295" s="43"/>
      <c r="V295" s="43"/>
      <c r="W295" s="43"/>
      <c r="X295" s="27" t="e">
        <f t="shared" si="24"/>
        <v>#N/A</v>
      </c>
      <c r="Y295" s="30"/>
      <c r="Z295" s="58"/>
      <c r="AA295" s="58"/>
      <c r="AB295" s="58"/>
      <c r="AC295" s="58"/>
      <c r="AD295" s="58"/>
      <c r="AE295" s="58"/>
      <c r="AF295" s="57">
        <f t="shared" si="25"/>
        <v>0</v>
      </c>
      <c r="AG295" s="58"/>
      <c r="AH295" s="58"/>
      <c r="AI295" s="58"/>
      <c r="AJ295" s="57">
        <f t="shared" si="26"/>
        <v>0</v>
      </c>
      <c r="AK295" s="58"/>
      <c r="AL295" s="57">
        <f t="shared" si="27"/>
        <v>0</v>
      </c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</row>
    <row r="296" spans="1:49" s="44" customFormat="1" ht="12.75" hidden="1" customHeight="1" x14ac:dyDescent="0.3">
      <c r="A296" s="44">
        <v>53</v>
      </c>
      <c r="B296" s="28">
        <v>404</v>
      </c>
      <c r="C296" s="36" t="s">
        <v>12</v>
      </c>
      <c r="D296" s="36" t="s">
        <v>1069</v>
      </c>
      <c r="E296" s="36" t="s">
        <v>206</v>
      </c>
      <c r="F296" s="71">
        <v>4416384</v>
      </c>
      <c r="G296" s="36" t="s">
        <v>47</v>
      </c>
      <c r="H296" s="36" t="s">
        <v>35</v>
      </c>
      <c r="I296" s="36" t="s">
        <v>365</v>
      </c>
      <c r="J296" s="38">
        <v>256</v>
      </c>
      <c r="K296" s="38">
        <v>121</v>
      </c>
      <c r="L296" s="38">
        <v>81</v>
      </c>
      <c r="M296" s="38">
        <v>40</v>
      </c>
      <c r="N296" s="38">
        <v>28</v>
      </c>
      <c r="O296" s="39">
        <v>0</v>
      </c>
      <c r="P296" s="40"/>
      <c r="Q296" s="40"/>
      <c r="R296" s="40"/>
      <c r="S296" s="41">
        <f t="shared" si="28"/>
        <v>121</v>
      </c>
      <c r="T296" s="45"/>
      <c r="U296" s="43"/>
      <c r="V296" s="43"/>
      <c r="W296" s="43"/>
      <c r="X296" s="27" t="e">
        <f t="shared" si="24"/>
        <v>#N/A</v>
      </c>
      <c r="Y296" s="30"/>
      <c r="Z296" s="58"/>
      <c r="AA296" s="58"/>
      <c r="AB296" s="58"/>
      <c r="AC296" s="58"/>
      <c r="AD296" s="58"/>
      <c r="AE296" s="58"/>
      <c r="AF296" s="57">
        <f t="shared" si="25"/>
        <v>0</v>
      </c>
      <c r="AG296" s="58"/>
      <c r="AH296" s="58"/>
      <c r="AI296" s="58"/>
      <c r="AJ296" s="57">
        <f t="shared" si="26"/>
        <v>0</v>
      </c>
      <c r="AK296" s="58"/>
      <c r="AL296" s="57">
        <f t="shared" si="27"/>
        <v>0</v>
      </c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</row>
    <row r="297" spans="1:49" s="44" customFormat="1" ht="12.75" hidden="1" customHeight="1" x14ac:dyDescent="0.3">
      <c r="A297" s="44">
        <v>54</v>
      </c>
      <c r="B297" s="28">
        <v>405</v>
      </c>
      <c r="C297" s="36" t="s">
        <v>12</v>
      </c>
      <c r="D297" s="36" t="s">
        <v>1069</v>
      </c>
      <c r="E297" s="36" t="s">
        <v>206</v>
      </c>
      <c r="F297" s="71">
        <v>7315381</v>
      </c>
      <c r="G297" s="36" t="s">
        <v>848</v>
      </c>
      <c r="H297" s="36" t="s">
        <v>106</v>
      </c>
      <c r="I297" s="36" t="s">
        <v>1336</v>
      </c>
      <c r="J297" s="38">
        <v>257</v>
      </c>
      <c r="K297" s="38">
        <v>121</v>
      </c>
      <c r="L297" s="38">
        <v>75</v>
      </c>
      <c r="M297" s="38">
        <v>46</v>
      </c>
      <c r="N297" s="38">
        <v>27</v>
      </c>
      <c r="O297" s="39">
        <v>0</v>
      </c>
      <c r="P297" s="40"/>
      <c r="Q297" s="40"/>
      <c r="R297" s="40"/>
      <c r="S297" s="41">
        <f t="shared" si="28"/>
        <v>121</v>
      </c>
      <c r="T297" s="45"/>
      <c r="U297" s="43"/>
      <c r="V297" s="43"/>
      <c r="W297" s="43"/>
      <c r="X297" s="27" t="e">
        <f t="shared" si="24"/>
        <v>#N/A</v>
      </c>
      <c r="Y297" s="30"/>
      <c r="Z297" s="58"/>
      <c r="AA297" s="58"/>
      <c r="AB297" s="58"/>
      <c r="AC297" s="58"/>
      <c r="AD297" s="58"/>
      <c r="AE297" s="58"/>
      <c r="AF297" s="57">
        <f t="shared" si="25"/>
        <v>0</v>
      </c>
      <c r="AG297" s="58"/>
      <c r="AH297" s="58"/>
      <c r="AI297" s="58"/>
      <c r="AJ297" s="57">
        <f t="shared" si="26"/>
        <v>0</v>
      </c>
      <c r="AK297" s="58"/>
      <c r="AL297" s="57">
        <f t="shared" si="27"/>
        <v>0</v>
      </c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</row>
    <row r="298" spans="1:49" s="44" customFormat="1" ht="12.75" hidden="1" customHeight="1" x14ac:dyDescent="0.3">
      <c r="A298" s="44">
        <v>55</v>
      </c>
      <c r="B298" s="28">
        <v>406</v>
      </c>
      <c r="C298" s="36" t="s">
        <v>12</v>
      </c>
      <c r="D298" s="36" t="s">
        <v>1069</v>
      </c>
      <c r="E298" s="36" t="s">
        <v>206</v>
      </c>
      <c r="F298" s="71">
        <v>9373419</v>
      </c>
      <c r="G298" s="36" t="s">
        <v>790</v>
      </c>
      <c r="H298" s="36" t="s">
        <v>15</v>
      </c>
      <c r="I298" s="36" t="s">
        <v>1337</v>
      </c>
      <c r="J298" s="38">
        <v>257</v>
      </c>
      <c r="K298" s="38">
        <v>121</v>
      </c>
      <c r="L298" s="38">
        <v>75</v>
      </c>
      <c r="M298" s="38">
        <v>46</v>
      </c>
      <c r="N298" s="38">
        <v>27</v>
      </c>
      <c r="O298" s="39">
        <v>0</v>
      </c>
      <c r="P298" s="40"/>
      <c r="Q298" s="40"/>
      <c r="R298" s="40"/>
      <c r="S298" s="41">
        <f t="shared" si="28"/>
        <v>121</v>
      </c>
      <c r="T298" s="45"/>
      <c r="U298" s="43"/>
      <c r="V298" s="43"/>
      <c r="W298" s="43"/>
      <c r="X298" s="27" t="e">
        <f t="shared" si="24"/>
        <v>#N/A</v>
      </c>
      <c r="Y298" s="30"/>
      <c r="Z298" s="58"/>
      <c r="AA298" s="58"/>
      <c r="AB298" s="58"/>
      <c r="AC298" s="58"/>
      <c r="AD298" s="58"/>
      <c r="AE298" s="58"/>
      <c r="AF298" s="57">
        <f t="shared" si="25"/>
        <v>0</v>
      </c>
      <c r="AG298" s="58"/>
      <c r="AH298" s="58"/>
      <c r="AI298" s="58"/>
      <c r="AJ298" s="57">
        <f t="shared" si="26"/>
        <v>0</v>
      </c>
      <c r="AK298" s="58"/>
      <c r="AL298" s="57">
        <f t="shared" si="27"/>
        <v>0</v>
      </c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</row>
    <row r="299" spans="1:49" s="44" customFormat="1" ht="12.75" hidden="1" customHeight="1" x14ac:dyDescent="0.3">
      <c r="A299" s="44">
        <v>56</v>
      </c>
      <c r="B299" s="28">
        <v>407</v>
      </c>
      <c r="C299" s="36" t="s">
        <v>12</v>
      </c>
      <c r="D299" s="36" t="s">
        <v>1069</v>
      </c>
      <c r="E299" s="36" t="s">
        <v>206</v>
      </c>
      <c r="F299" s="26">
        <v>45632339</v>
      </c>
      <c r="G299" s="36" t="s">
        <v>45</v>
      </c>
      <c r="H299" s="36" t="s">
        <v>161</v>
      </c>
      <c r="I299" s="36" t="s">
        <v>1338</v>
      </c>
      <c r="J299" s="38">
        <v>257</v>
      </c>
      <c r="K299" s="38">
        <v>121</v>
      </c>
      <c r="L299" s="38">
        <v>75</v>
      </c>
      <c r="M299" s="38">
        <v>46</v>
      </c>
      <c r="N299" s="38">
        <v>27</v>
      </c>
      <c r="O299" s="39">
        <v>0</v>
      </c>
      <c r="P299" s="40"/>
      <c r="Q299" s="40"/>
      <c r="R299" s="40"/>
      <c r="S299" s="41">
        <f t="shared" si="28"/>
        <v>121</v>
      </c>
      <c r="T299" s="45"/>
      <c r="U299" s="43"/>
      <c r="V299" s="43"/>
      <c r="W299" s="95">
        <v>148333</v>
      </c>
      <c r="X299" s="27" t="e">
        <f t="shared" si="24"/>
        <v>#N/A</v>
      </c>
      <c r="Y299" s="30"/>
      <c r="Z299" s="58"/>
      <c r="AA299" s="58"/>
      <c r="AB299" s="58"/>
      <c r="AC299" s="58"/>
      <c r="AD299" s="58"/>
      <c r="AE299" s="58"/>
      <c r="AF299" s="57">
        <f t="shared" si="25"/>
        <v>0</v>
      </c>
      <c r="AG299" s="58"/>
      <c r="AH299" s="58"/>
      <c r="AI299" s="58"/>
      <c r="AJ299" s="57">
        <f t="shared" si="26"/>
        <v>0</v>
      </c>
      <c r="AK299" s="58"/>
      <c r="AL299" s="57">
        <f t="shared" si="27"/>
        <v>0</v>
      </c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</row>
    <row r="300" spans="1:49" s="44" customFormat="1" ht="12.75" hidden="1" customHeight="1" x14ac:dyDescent="0.3">
      <c r="A300" s="44">
        <v>57</v>
      </c>
      <c r="B300" s="28">
        <v>408</v>
      </c>
      <c r="C300" s="36" t="s">
        <v>12</v>
      </c>
      <c r="D300" s="36" t="s">
        <v>1069</v>
      </c>
      <c r="E300" s="36" t="s">
        <v>206</v>
      </c>
      <c r="F300" s="26">
        <v>4066022</v>
      </c>
      <c r="G300" s="36" t="s">
        <v>28</v>
      </c>
      <c r="H300" s="36" t="s">
        <v>84</v>
      </c>
      <c r="I300" s="36" t="s">
        <v>480</v>
      </c>
      <c r="J300" s="38">
        <v>260</v>
      </c>
      <c r="K300" s="38">
        <v>120</v>
      </c>
      <c r="L300" s="38">
        <v>102</v>
      </c>
      <c r="M300" s="38">
        <v>18</v>
      </c>
      <c r="N300" s="38">
        <v>32</v>
      </c>
      <c r="O300" s="39">
        <v>47.5</v>
      </c>
      <c r="P300" s="40"/>
      <c r="Q300" s="40"/>
      <c r="R300" s="40"/>
      <c r="S300" s="41">
        <f t="shared" si="28"/>
        <v>120</v>
      </c>
      <c r="T300" s="45"/>
      <c r="U300" s="43"/>
      <c r="V300" s="43"/>
      <c r="W300" s="95">
        <v>154125</v>
      </c>
      <c r="X300" s="27" t="e">
        <f t="shared" si="24"/>
        <v>#N/A</v>
      </c>
      <c r="Y300" s="30"/>
      <c r="Z300" s="58"/>
      <c r="AA300" s="58"/>
      <c r="AB300" s="58"/>
      <c r="AC300" s="58"/>
      <c r="AD300" s="58"/>
      <c r="AE300" s="58"/>
      <c r="AF300" s="57">
        <f t="shared" si="25"/>
        <v>0</v>
      </c>
      <c r="AG300" s="58"/>
      <c r="AH300" s="58"/>
      <c r="AI300" s="58"/>
      <c r="AJ300" s="57">
        <f t="shared" si="26"/>
        <v>0</v>
      </c>
      <c r="AK300" s="58"/>
      <c r="AL300" s="57">
        <f t="shared" si="27"/>
        <v>0</v>
      </c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</row>
    <row r="301" spans="1:49" s="44" customFormat="1" ht="12.75" hidden="1" customHeight="1" x14ac:dyDescent="0.3">
      <c r="A301" s="44">
        <v>58</v>
      </c>
      <c r="B301" s="28">
        <v>409</v>
      </c>
      <c r="C301" s="36" t="s">
        <v>12</v>
      </c>
      <c r="D301" s="36" t="s">
        <v>1069</v>
      </c>
      <c r="E301" s="36" t="s">
        <v>206</v>
      </c>
      <c r="F301" s="71">
        <v>29632725</v>
      </c>
      <c r="G301" s="36" t="s">
        <v>589</v>
      </c>
      <c r="H301" s="36" t="s">
        <v>1051</v>
      </c>
      <c r="I301" s="36" t="s">
        <v>326</v>
      </c>
      <c r="J301" s="38">
        <v>261</v>
      </c>
      <c r="K301" s="38">
        <v>120</v>
      </c>
      <c r="L301" s="38">
        <v>96</v>
      </c>
      <c r="M301" s="38">
        <v>24</v>
      </c>
      <c r="N301" s="38">
        <v>31</v>
      </c>
      <c r="O301" s="39">
        <v>37.5</v>
      </c>
      <c r="P301" s="40"/>
      <c r="Q301" s="40"/>
      <c r="R301" s="40"/>
      <c r="S301" s="41">
        <f t="shared" si="28"/>
        <v>120</v>
      </c>
      <c r="T301" s="45"/>
      <c r="U301" s="43"/>
      <c r="V301" s="43"/>
      <c r="W301" s="43"/>
      <c r="X301" s="27" t="e">
        <f t="shared" si="24"/>
        <v>#N/A</v>
      </c>
      <c r="Y301" s="30"/>
      <c r="Z301" s="58"/>
      <c r="AA301" s="58"/>
      <c r="AB301" s="58"/>
      <c r="AC301" s="58"/>
      <c r="AD301" s="58"/>
      <c r="AE301" s="58"/>
      <c r="AF301" s="57">
        <f t="shared" si="25"/>
        <v>0</v>
      </c>
      <c r="AG301" s="58"/>
      <c r="AH301" s="58"/>
      <c r="AI301" s="58"/>
      <c r="AJ301" s="57">
        <f t="shared" si="26"/>
        <v>0</v>
      </c>
      <c r="AK301" s="58"/>
      <c r="AL301" s="57">
        <f t="shared" si="27"/>
        <v>0</v>
      </c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</row>
    <row r="302" spans="1:49" s="44" customFormat="1" ht="12.75" hidden="1" customHeight="1" x14ac:dyDescent="0.3">
      <c r="A302" s="44">
        <v>59</v>
      </c>
      <c r="B302" s="28">
        <v>410</v>
      </c>
      <c r="C302" s="36" t="s">
        <v>12</v>
      </c>
      <c r="D302" s="36" t="s">
        <v>1069</v>
      </c>
      <c r="E302" s="36" t="s">
        <v>206</v>
      </c>
      <c r="F302" s="26">
        <v>44136526</v>
      </c>
      <c r="G302" s="36" t="s">
        <v>412</v>
      </c>
      <c r="H302" s="36" t="s">
        <v>454</v>
      </c>
      <c r="I302" s="36" t="s">
        <v>1339</v>
      </c>
      <c r="J302" s="38">
        <v>262</v>
      </c>
      <c r="K302" s="38">
        <v>120</v>
      </c>
      <c r="L302" s="38">
        <v>96</v>
      </c>
      <c r="M302" s="38">
        <v>24</v>
      </c>
      <c r="N302" s="38">
        <v>31</v>
      </c>
      <c r="O302" s="39">
        <v>12.5</v>
      </c>
      <c r="P302" s="40"/>
      <c r="Q302" s="40"/>
      <c r="R302" s="40"/>
      <c r="S302" s="41">
        <f t="shared" si="28"/>
        <v>120</v>
      </c>
      <c r="T302" s="45"/>
      <c r="U302" s="43"/>
      <c r="V302" s="43"/>
      <c r="W302" s="95">
        <v>151990</v>
      </c>
      <c r="X302" s="27" t="e">
        <f t="shared" si="24"/>
        <v>#N/A</v>
      </c>
      <c r="Y302" s="30"/>
      <c r="Z302" s="58"/>
      <c r="AA302" s="58"/>
      <c r="AB302" s="58"/>
      <c r="AC302" s="58"/>
      <c r="AD302" s="58"/>
      <c r="AE302" s="58"/>
      <c r="AF302" s="57">
        <f t="shared" si="25"/>
        <v>0</v>
      </c>
      <c r="AG302" s="58"/>
      <c r="AH302" s="58"/>
      <c r="AI302" s="58"/>
      <c r="AJ302" s="57">
        <f t="shared" si="26"/>
        <v>0</v>
      </c>
      <c r="AK302" s="58"/>
      <c r="AL302" s="57">
        <f t="shared" si="27"/>
        <v>0</v>
      </c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</row>
    <row r="303" spans="1:49" s="44" customFormat="1" ht="12.75" hidden="1" customHeight="1" x14ac:dyDescent="0.3">
      <c r="A303" s="44">
        <v>60</v>
      </c>
      <c r="B303" s="28">
        <v>411</v>
      </c>
      <c r="C303" s="36" t="s">
        <v>12</v>
      </c>
      <c r="D303" s="36" t="s">
        <v>1069</v>
      </c>
      <c r="E303" s="36" t="s">
        <v>206</v>
      </c>
      <c r="F303" s="71">
        <v>45749122</v>
      </c>
      <c r="G303" s="36" t="s">
        <v>207</v>
      </c>
      <c r="H303" s="36" t="s">
        <v>150</v>
      </c>
      <c r="I303" s="36" t="s">
        <v>486</v>
      </c>
      <c r="J303" s="38">
        <v>263</v>
      </c>
      <c r="K303" s="38">
        <v>120</v>
      </c>
      <c r="L303" s="38">
        <v>90</v>
      </c>
      <c r="M303" s="38">
        <v>30</v>
      </c>
      <c r="N303" s="38">
        <v>30</v>
      </c>
      <c r="O303" s="39">
        <v>0</v>
      </c>
      <c r="P303" s="40"/>
      <c r="Q303" s="40"/>
      <c r="R303" s="40"/>
      <c r="S303" s="41">
        <f t="shared" si="28"/>
        <v>120</v>
      </c>
      <c r="T303" s="45"/>
      <c r="U303" s="43"/>
      <c r="V303" s="43"/>
      <c r="W303" s="43"/>
      <c r="X303" s="27" t="e">
        <f t="shared" si="24"/>
        <v>#N/A</v>
      </c>
      <c r="Y303" s="30"/>
      <c r="Z303" s="58"/>
      <c r="AA303" s="58"/>
      <c r="AB303" s="58"/>
      <c r="AC303" s="58"/>
      <c r="AD303" s="58"/>
      <c r="AE303" s="58"/>
      <c r="AF303" s="57">
        <f t="shared" si="25"/>
        <v>0</v>
      </c>
      <c r="AG303" s="58"/>
      <c r="AH303" s="58"/>
      <c r="AI303" s="58"/>
      <c r="AJ303" s="57">
        <f t="shared" si="26"/>
        <v>0</v>
      </c>
      <c r="AK303" s="58"/>
      <c r="AL303" s="57">
        <f t="shared" si="27"/>
        <v>0</v>
      </c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</row>
    <row r="304" spans="1:49" s="44" customFormat="1" ht="12.75" hidden="1" customHeight="1" x14ac:dyDescent="0.3">
      <c r="A304" s="44">
        <v>61</v>
      </c>
      <c r="B304" s="28">
        <v>412</v>
      </c>
      <c r="C304" s="36" t="s">
        <v>12</v>
      </c>
      <c r="D304" s="36" t="s">
        <v>1069</v>
      </c>
      <c r="E304" s="36" t="s">
        <v>206</v>
      </c>
      <c r="F304" s="71">
        <v>42773518</v>
      </c>
      <c r="G304" s="36" t="s">
        <v>124</v>
      </c>
      <c r="H304" s="36" t="s">
        <v>165</v>
      </c>
      <c r="I304" s="36" t="s">
        <v>1340</v>
      </c>
      <c r="J304" s="38">
        <v>264</v>
      </c>
      <c r="K304" s="38">
        <v>120</v>
      </c>
      <c r="L304" s="38">
        <v>84</v>
      </c>
      <c r="M304" s="38">
        <v>36</v>
      </c>
      <c r="N304" s="38">
        <v>29</v>
      </c>
      <c r="O304" s="39">
        <v>30</v>
      </c>
      <c r="P304" s="40"/>
      <c r="Q304" s="40"/>
      <c r="R304" s="40"/>
      <c r="S304" s="41">
        <f t="shared" si="28"/>
        <v>120</v>
      </c>
      <c r="T304" s="45"/>
      <c r="U304" s="43"/>
      <c r="V304" s="43"/>
      <c r="W304" s="43"/>
      <c r="X304" s="27">
        <f t="shared" si="24"/>
        <v>1530085</v>
      </c>
      <c r="Y304" s="30"/>
      <c r="Z304" s="58"/>
      <c r="AA304" s="58"/>
      <c r="AB304" s="58"/>
      <c r="AC304" s="58"/>
      <c r="AD304" s="58"/>
      <c r="AE304" s="58"/>
      <c r="AF304" s="57">
        <f t="shared" si="25"/>
        <v>0</v>
      </c>
      <c r="AG304" s="58"/>
      <c r="AH304" s="58"/>
      <c r="AI304" s="58"/>
      <c r="AJ304" s="57">
        <f t="shared" si="26"/>
        <v>0</v>
      </c>
      <c r="AK304" s="58"/>
      <c r="AL304" s="57">
        <f t="shared" si="27"/>
        <v>0</v>
      </c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</row>
    <row r="305" spans="1:49" s="44" customFormat="1" ht="12.75" hidden="1" customHeight="1" x14ac:dyDescent="0.3">
      <c r="A305" s="44">
        <v>62</v>
      </c>
      <c r="B305" s="28">
        <v>413</v>
      </c>
      <c r="C305" s="36" t="s">
        <v>12</v>
      </c>
      <c r="D305" s="36" t="s">
        <v>1069</v>
      </c>
      <c r="E305" s="36" t="s">
        <v>206</v>
      </c>
      <c r="F305" s="71">
        <v>47160663</v>
      </c>
      <c r="G305" s="36" t="s">
        <v>299</v>
      </c>
      <c r="H305" s="36" t="s">
        <v>390</v>
      </c>
      <c r="I305" s="36" t="s">
        <v>843</v>
      </c>
      <c r="J305" s="38">
        <v>265</v>
      </c>
      <c r="K305" s="38">
        <v>120</v>
      </c>
      <c r="L305" s="38">
        <v>84</v>
      </c>
      <c r="M305" s="38">
        <v>36</v>
      </c>
      <c r="N305" s="38">
        <v>29</v>
      </c>
      <c r="O305" s="39">
        <v>0</v>
      </c>
      <c r="P305" s="40"/>
      <c r="Q305" s="40"/>
      <c r="R305" s="40"/>
      <c r="S305" s="41">
        <f t="shared" si="28"/>
        <v>120</v>
      </c>
      <c r="T305" s="45"/>
      <c r="U305" s="43"/>
      <c r="V305" s="43"/>
      <c r="W305" s="43"/>
      <c r="X305" s="27" t="e">
        <f t="shared" si="24"/>
        <v>#N/A</v>
      </c>
      <c r="Y305" s="30"/>
      <c r="Z305" s="58"/>
      <c r="AA305" s="58"/>
      <c r="AB305" s="58"/>
      <c r="AC305" s="58"/>
      <c r="AD305" s="58"/>
      <c r="AE305" s="58"/>
      <c r="AF305" s="57">
        <f t="shared" si="25"/>
        <v>0</v>
      </c>
      <c r="AG305" s="58"/>
      <c r="AH305" s="58"/>
      <c r="AI305" s="58"/>
      <c r="AJ305" s="57">
        <f t="shared" si="26"/>
        <v>0</v>
      </c>
      <c r="AK305" s="58"/>
      <c r="AL305" s="57">
        <f t="shared" si="27"/>
        <v>0</v>
      </c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</row>
    <row r="306" spans="1:49" s="44" customFormat="1" ht="12.75" hidden="1" customHeight="1" x14ac:dyDescent="0.3">
      <c r="A306" s="44">
        <v>63</v>
      </c>
      <c r="B306" s="28">
        <v>414</v>
      </c>
      <c r="C306" s="36" t="s">
        <v>12</v>
      </c>
      <c r="D306" s="36" t="s">
        <v>1069</v>
      </c>
      <c r="E306" s="36" t="s">
        <v>206</v>
      </c>
      <c r="F306" s="71">
        <v>72840569</v>
      </c>
      <c r="G306" s="36" t="s">
        <v>698</v>
      </c>
      <c r="H306" s="36" t="s">
        <v>497</v>
      </c>
      <c r="I306" s="36" t="s">
        <v>1341</v>
      </c>
      <c r="J306" s="38">
        <v>266</v>
      </c>
      <c r="K306" s="38">
        <v>120</v>
      </c>
      <c r="L306" s="38">
        <v>78</v>
      </c>
      <c r="M306" s="38">
        <v>42</v>
      </c>
      <c r="N306" s="38">
        <v>28</v>
      </c>
      <c r="O306" s="39">
        <v>0</v>
      </c>
      <c r="P306" s="40"/>
      <c r="Q306" s="40"/>
      <c r="R306" s="40"/>
      <c r="S306" s="41">
        <f t="shared" si="28"/>
        <v>120</v>
      </c>
      <c r="T306" s="45"/>
      <c r="U306" s="43"/>
      <c r="V306" s="43"/>
      <c r="W306" s="43"/>
      <c r="X306" s="27" t="e">
        <f t="shared" si="24"/>
        <v>#N/A</v>
      </c>
      <c r="Y306" s="30"/>
      <c r="Z306" s="58"/>
      <c r="AA306" s="58"/>
      <c r="AB306" s="58"/>
      <c r="AC306" s="58"/>
      <c r="AD306" s="58"/>
      <c r="AE306" s="58"/>
      <c r="AF306" s="57">
        <f t="shared" si="25"/>
        <v>0</v>
      </c>
      <c r="AG306" s="58"/>
      <c r="AH306" s="58"/>
      <c r="AI306" s="58"/>
      <c r="AJ306" s="57">
        <f t="shared" si="26"/>
        <v>0</v>
      </c>
      <c r="AK306" s="58"/>
      <c r="AL306" s="57">
        <f t="shared" si="27"/>
        <v>0</v>
      </c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</row>
    <row r="307" spans="1:49" s="44" customFormat="1" ht="12.75" hidden="1" customHeight="1" x14ac:dyDescent="0.3">
      <c r="A307" s="44">
        <v>64</v>
      </c>
      <c r="B307" s="28">
        <v>415</v>
      </c>
      <c r="C307" s="36" t="s">
        <v>12</v>
      </c>
      <c r="D307" s="36" t="s">
        <v>1069</v>
      </c>
      <c r="E307" s="36" t="s">
        <v>206</v>
      </c>
      <c r="F307" s="26">
        <v>20725181</v>
      </c>
      <c r="G307" s="36" t="s">
        <v>578</v>
      </c>
      <c r="H307" s="36" t="s">
        <v>292</v>
      </c>
      <c r="I307" s="36" t="s">
        <v>1342</v>
      </c>
      <c r="J307" s="38">
        <v>267</v>
      </c>
      <c r="K307" s="38">
        <v>119</v>
      </c>
      <c r="L307" s="38">
        <v>99</v>
      </c>
      <c r="M307" s="38">
        <v>20</v>
      </c>
      <c r="N307" s="38">
        <v>32</v>
      </c>
      <c r="O307" s="39">
        <v>32.5</v>
      </c>
      <c r="P307" s="40"/>
      <c r="Q307" s="40"/>
      <c r="R307" s="40"/>
      <c r="S307" s="41">
        <f t="shared" si="28"/>
        <v>119</v>
      </c>
      <c r="T307" s="45"/>
      <c r="U307" s="43"/>
      <c r="V307" s="43"/>
      <c r="W307" s="95">
        <v>161702</v>
      </c>
      <c r="X307" s="27" t="e">
        <f t="shared" si="24"/>
        <v>#N/A</v>
      </c>
      <c r="Y307" s="30"/>
      <c r="Z307" s="58"/>
      <c r="AA307" s="58"/>
      <c r="AB307" s="58"/>
      <c r="AC307" s="58"/>
      <c r="AD307" s="58"/>
      <c r="AE307" s="58"/>
      <c r="AF307" s="57">
        <f t="shared" si="25"/>
        <v>0</v>
      </c>
      <c r="AG307" s="58"/>
      <c r="AH307" s="58"/>
      <c r="AI307" s="58"/>
      <c r="AJ307" s="57">
        <f t="shared" si="26"/>
        <v>0</v>
      </c>
      <c r="AK307" s="58"/>
      <c r="AL307" s="57">
        <f t="shared" si="27"/>
        <v>0</v>
      </c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</row>
    <row r="308" spans="1:49" s="44" customFormat="1" ht="12.75" hidden="1" customHeight="1" x14ac:dyDescent="0.3">
      <c r="A308" s="44">
        <v>65</v>
      </c>
      <c r="B308" s="28">
        <v>416</v>
      </c>
      <c r="C308" s="36" t="s">
        <v>12</v>
      </c>
      <c r="D308" s="36" t="s">
        <v>1069</v>
      </c>
      <c r="E308" s="36" t="s">
        <v>206</v>
      </c>
      <c r="F308" s="90">
        <v>41690367</v>
      </c>
      <c r="G308" s="36" t="s">
        <v>1021</v>
      </c>
      <c r="H308" s="36" t="s">
        <v>209</v>
      </c>
      <c r="I308" s="36" t="s">
        <v>1343</v>
      </c>
      <c r="J308" s="38">
        <v>268</v>
      </c>
      <c r="K308" s="38">
        <v>119</v>
      </c>
      <c r="L308" s="38">
        <v>87</v>
      </c>
      <c r="M308" s="38">
        <v>32</v>
      </c>
      <c r="N308" s="38">
        <v>30</v>
      </c>
      <c r="O308" s="39">
        <v>42.5</v>
      </c>
      <c r="P308" s="40"/>
      <c r="Q308" s="40"/>
      <c r="R308" s="40"/>
      <c r="S308" s="41">
        <f t="shared" si="28"/>
        <v>119</v>
      </c>
      <c r="T308" s="45"/>
      <c r="U308" s="43"/>
      <c r="V308" s="43"/>
      <c r="W308" s="43"/>
      <c r="X308" s="27" t="e">
        <f t="shared" si="24"/>
        <v>#N/A</v>
      </c>
      <c r="Y308" s="30"/>
      <c r="Z308" s="58"/>
      <c r="AA308" s="58"/>
      <c r="AB308" s="58"/>
      <c r="AC308" s="58"/>
      <c r="AD308" s="58"/>
      <c r="AE308" s="58"/>
      <c r="AF308" s="57">
        <f t="shared" si="25"/>
        <v>0</v>
      </c>
      <c r="AG308" s="58"/>
      <c r="AH308" s="58"/>
      <c r="AI308" s="58"/>
      <c r="AJ308" s="57">
        <f t="shared" si="26"/>
        <v>0</v>
      </c>
      <c r="AK308" s="58"/>
      <c r="AL308" s="57">
        <f t="shared" si="27"/>
        <v>0</v>
      </c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</row>
    <row r="309" spans="1:49" s="44" customFormat="1" ht="12.75" hidden="1" customHeight="1" x14ac:dyDescent="0.3">
      <c r="A309" s="44">
        <v>66</v>
      </c>
      <c r="B309" s="28">
        <v>417</v>
      </c>
      <c r="C309" s="36" t="s">
        <v>12</v>
      </c>
      <c r="D309" s="36" t="s">
        <v>1069</v>
      </c>
      <c r="E309" s="36" t="s">
        <v>206</v>
      </c>
      <c r="F309" s="26">
        <v>9599662</v>
      </c>
      <c r="G309" s="36" t="s">
        <v>421</v>
      </c>
      <c r="H309" s="36" t="s">
        <v>1344</v>
      </c>
      <c r="I309" s="36" t="s">
        <v>1345</v>
      </c>
      <c r="J309" s="38">
        <v>269</v>
      </c>
      <c r="K309" s="38">
        <v>119</v>
      </c>
      <c r="L309" s="38">
        <v>81</v>
      </c>
      <c r="M309" s="38">
        <v>38</v>
      </c>
      <c r="N309" s="38">
        <v>29</v>
      </c>
      <c r="O309" s="39">
        <v>0</v>
      </c>
      <c r="P309" s="40"/>
      <c r="Q309" s="40"/>
      <c r="R309" s="40"/>
      <c r="S309" s="41">
        <f t="shared" si="28"/>
        <v>119</v>
      </c>
      <c r="T309" s="45"/>
      <c r="U309" s="43"/>
      <c r="V309" s="43"/>
      <c r="W309" s="95">
        <v>152726</v>
      </c>
      <c r="X309" s="27" t="e">
        <f t="shared" si="24"/>
        <v>#N/A</v>
      </c>
      <c r="Y309" s="30"/>
      <c r="Z309" s="58"/>
      <c r="AA309" s="58"/>
      <c r="AB309" s="58"/>
      <c r="AC309" s="58"/>
      <c r="AD309" s="58"/>
      <c r="AE309" s="58"/>
      <c r="AF309" s="57">
        <f t="shared" si="25"/>
        <v>0</v>
      </c>
      <c r="AG309" s="58"/>
      <c r="AH309" s="58"/>
      <c r="AI309" s="58"/>
      <c r="AJ309" s="57">
        <f t="shared" si="26"/>
        <v>0</v>
      </c>
      <c r="AK309" s="58"/>
      <c r="AL309" s="57">
        <f t="shared" si="27"/>
        <v>0</v>
      </c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</row>
    <row r="310" spans="1:49" s="44" customFormat="1" ht="12.75" hidden="1" customHeight="1" x14ac:dyDescent="0.3">
      <c r="A310" s="44">
        <v>67</v>
      </c>
      <c r="B310" s="28">
        <v>418</v>
      </c>
      <c r="C310" s="36" t="s">
        <v>12</v>
      </c>
      <c r="D310" s="36" t="s">
        <v>1069</v>
      </c>
      <c r="E310" s="36" t="s">
        <v>206</v>
      </c>
      <c r="F310" s="26">
        <v>47188112</v>
      </c>
      <c r="G310" s="36" t="s">
        <v>711</v>
      </c>
      <c r="H310" s="36" t="s">
        <v>176</v>
      </c>
      <c r="I310" s="36" t="s">
        <v>1346</v>
      </c>
      <c r="J310" s="38">
        <v>269</v>
      </c>
      <c r="K310" s="38">
        <v>119</v>
      </c>
      <c r="L310" s="38">
        <v>81</v>
      </c>
      <c r="M310" s="38">
        <v>38</v>
      </c>
      <c r="N310" s="38">
        <v>29</v>
      </c>
      <c r="O310" s="39">
        <v>0</v>
      </c>
      <c r="P310" s="40"/>
      <c r="Q310" s="40"/>
      <c r="R310" s="40"/>
      <c r="S310" s="41">
        <f t="shared" si="28"/>
        <v>119</v>
      </c>
      <c r="T310" s="45"/>
      <c r="U310" s="43"/>
      <c r="V310" s="43"/>
      <c r="W310" s="95">
        <v>156758</v>
      </c>
      <c r="X310" s="27" t="e">
        <f t="shared" si="24"/>
        <v>#N/A</v>
      </c>
      <c r="Y310" s="30"/>
      <c r="Z310" s="58"/>
      <c r="AA310" s="58"/>
      <c r="AB310" s="58"/>
      <c r="AC310" s="58"/>
      <c r="AD310" s="58"/>
      <c r="AE310" s="58"/>
      <c r="AF310" s="57">
        <f t="shared" si="25"/>
        <v>0</v>
      </c>
      <c r="AG310" s="58"/>
      <c r="AH310" s="58"/>
      <c r="AI310" s="58"/>
      <c r="AJ310" s="57">
        <f t="shared" si="26"/>
        <v>0</v>
      </c>
      <c r="AK310" s="58"/>
      <c r="AL310" s="57">
        <f t="shared" si="27"/>
        <v>0</v>
      </c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</row>
    <row r="311" spans="1:49" s="44" customFormat="1" ht="12.75" hidden="1" customHeight="1" x14ac:dyDescent="0.3">
      <c r="A311" s="44">
        <v>68</v>
      </c>
      <c r="B311" s="28">
        <v>419</v>
      </c>
      <c r="C311" s="36" t="s">
        <v>12</v>
      </c>
      <c r="D311" s="36" t="s">
        <v>1069</v>
      </c>
      <c r="E311" s="36" t="s">
        <v>206</v>
      </c>
      <c r="F311" s="26">
        <v>22295676</v>
      </c>
      <c r="G311" s="36" t="s">
        <v>389</v>
      </c>
      <c r="H311" s="36" t="s">
        <v>102</v>
      </c>
      <c r="I311" s="36" t="s">
        <v>948</v>
      </c>
      <c r="J311" s="38">
        <v>271</v>
      </c>
      <c r="K311" s="38">
        <v>118</v>
      </c>
      <c r="L311" s="38">
        <v>102</v>
      </c>
      <c r="M311" s="38">
        <v>16</v>
      </c>
      <c r="N311" s="38">
        <v>33</v>
      </c>
      <c r="O311" s="39">
        <v>50</v>
      </c>
      <c r="P311" s="40"/>
      <c r="Q311" s="40"/>
      <c r="R311" s="40"/>
      <c r="S311" s="41">
        <f t="shared" si="28"/>
        <v>118</v>
      </c>
      <c r="T311" s="45"/>
      <c r="U311" s="43"/>
      <c r="V311" s="43"/>
      <c r="W311" s="95">
        <v>155999</v>
      </c>
      <c r="X311" s="27" t="e">
        <f t="shared" si="24"/>
        <v>#N/A</v>
      </c>
      <c r="Y311" s="30"/>
      <c r="Z311" s="58"/>
      <c r="AA311" s="58"/>
      <c r="AB311" s="58"/>
      <c r="AC311" s="58"/>
      <c r="AD311" s="58"/>
      <c r="AE311" s="58"/>
      <c r="AF311" s="57">
        <f t="shared" si="25"/>
        <v>0</v>
      </c>
      <c r="AG311" s="58"/>
      <c r="AH311" s="58"/>
      <c r="AI311" s="58"/>
      <c r="AJ311" s="57">
        <f t="shared" si="26"/>
        <v>0</v>
      </c>
      <c r="AK311" s="58"/>
      <c r="AL311" s="57">
        <f t="shared" si="27"/>
        <v>0</v>
      </c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</row>
    <row r="312" spans="1:49" s="44" customFormat="1" ht="12.75" hidden="1" customHeight="1" x14ac:dyDescent="0.3">
      <c r="A312" s="44">
        <v>69</v>
      </c>
      <c r="B312" s="28">
        <v>420</v>
      </c>
      <c r="C312" s="36" t="s">
        <v>12</v>
      </c>
      <c r="D312" s="36" t="s">
        <v>1069</v>
      </c>
      <c r="E312" s="36" t="s">
        <v>206</v>
      </c>
      <c r="F312" s="26">
        <v>43595022</v>
      </c>
      <c r="G312" s="36" t="s">
        <v>103</v>
      </c>
      <c r="H312" s="36" t="s">
        <v>138</v>
      </c>
      <c r="I312" s="36" t="s">
        <v>1347</v>
      </c>
      <c r="J312" s="38">
        <v>272</v>
      </c>
      <c r="K312" s="38">
        <v>118</v>
      </c>
      <c r="L312" s="38">
        <v>96</v>
      </c>
      <c r="M312" s="38">
        <v>22</v>
      </c>
      <c r="N312" s="38">
        <v>32</v>
      </c>
      <c r="O312" s="39">
        <v>47.5</v>
      </c>
      <c r="P312" s="40"/>
      <c r="Q312" s="40"/>
      <c r="R312" s="40"/>
      <c r="S312" s="41">
        <f t="shared" si="28"/>
        <v>118</v>
      </c>
      <c r="T312" s="45"/>
      <c r="U312" s="43"/>
      <c r="V312" s="43"/>
      <c r="W312" s="95">
        <v>161842</v>
      </c>
      <c r="X312" s="27" t="e">
        <f t="shared" si="24"/>
        <v>#N/A</v>
      </c>
      <c r="Y312" s="30"/>
      <c r="Z312" s="58"/>
      <c r="AA312" s="58"/>
      <c r="AB312" s="58"/>
      <c r="AC312" s="58"/>
      <c r="AD312" s="58"/>
      <c r="AE312" s="58"/>
      <c r="AF312" s="57">
        <f t="shared" si="25"/>
        <v>0</v>
      </c>
      <c r="AG312" s="58"/>
      <c r="AH312" s="58"/>
      <c r="AI312" s="58"/>
      <c r="AJ312" s="57">
        <f t="shared" si="26"/>
        <v>0</v>
      </c>
      <c r="AK312" s="58"/>
      <c r="AL312" s="57">
        <f t="shared" si="27"/>
        <v>0</v>
      </c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</row>
    <row r="313" spans="1:49" s="44" customFormat="1" ht="12.75" hidden="1" customHeight="1" x14ac:dyDescent="0.3">
      <c r="A313" s="44">
        <v>70</v>
      </c>
      <c r="B313" s="28">
        <v>421</v>
      </c>
      <c r="C313" s="36" t="s">
        <v>12</v>
      </c>
      <c r="D313" s="36" t="s">
        <v>1069</v>
      </c>
      <c r="E313" s="36" t="s">
        <v>206</v>
      </c>
      <c r="F313" s="26">
        <v>41537859</v>
      </c>
      <c r="G313" s="36" t="s">
        <v>164</v>
      </c>
      <c r="H313" s="36" t="s">
        <v>165</v>
      </c>
      <c r="I313" s="36" t="s">
        <v>1348</v>
      </c>
      <c r="J313" s="38">
        <v>273</v>
      </c>
      <c r="K313" s="38">
        <v>118</v>
      </c>
      <c r="L313" s="38">
        <v>96</v>
      </c>
      <c r="M313" s="38">
        <v>22</v>
      </c>
      <c r="N313" s="38">
        <v>32</v>
      </c>
      <c r="O313" s="39">
        <v>27.5</v>
      </c>
      <c r="P313" s="40"/>
      <c r="Q313" s="40"/>
      <c r="R313" s="40"/>
      <c r="S313" s="41">
        <f t="shared" si="28"/>
        <v>118</v>
      </c>
      <c r="T313" s="45"/>
      <c r="U313" s="43"/>
      <c r="V313" s="43"/>
      <c r="W313" s="95">
        <v>159843</v>
      </c>
      <c r="X313" s="27" t="e">
        <f t="shared" si="24"/>
        <v>#N/A</v>
      </c>
      <c r="Y313" s="30"/>
      <c r="Z313" s="58"/>
      <c r="AA313" s="58"/>
      <c r="AB313" s="58"/>
      <c r="AC313" s="58"/>
      <c r="AD313" s="58"/>
      <c r="AE313" s="58"/>
      <c r="AF313" s="57">
        <f t="shared" si="25"/>
        <v>0</v>
      </c>
      <c r="AG313" s="58"/>
      <c r="AH313" s="58"/>
      <c r="AI313" s="58"/>
      <c r="AJ313" s="57">
        <f t="shared" si="26"/>
        <v>0</v>
      </c>
      <c r="AK313" s="58"/>
      <c r="AL313" s="57">
        <f t="shared" si="27"/>
        <v>0</v>
      </c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</row>
    <row r="314" spans="1:49" s="44" customFormat="1" ht="12.75" hidden="1" customHeight="1" x14ac:dyDescent="0.3">
      <c r="A314" s="44">
        <v>71</v>
      </c>
      <c r="B314" s="28">
        <v>422</v>
      </c>
      <c r="C314" s="36" t="s">
        <v>12</v>
      </c>
      <c r="D314" s="36" t="s">
        <v>1069</v>
      </c>
      <c r="E314" s="36" t="s">
        <v>206</v>
      </c>
      <c r="F314" s="71">
        <v>42548191</v>
      </c>
      <c r="G314" s="36" t="s">
        <v>1349</v>
      </c>
      <c r="H314" s="36" t="s">
        <v>397</v>
      </c>
      <c r="I314" s="36" t="s">
        <v>1350</v>
      </c>
      <c r="J314" s="38">
        <v>274</v>
      </c>
      <c r="K314" s="38">
        <v>118</v>
      </c>
      <c r="L314" s="38">
        <v>90</v>
      </c>
      <c r="M314" s="38">
        <v>28</v>
      </c>
      <c r="N314" s="38">
        <v>31</v>
      </c>
      <c r="O314" s="39">
        <v>37.5</v>
      </c>
      <c r="P314" s="40"/>
      <c r="Q314" s="40"/>
      <c r="R314" s="40"/>
      <c r="S314" s="41">
        <f t="shared" si="28"/>
        <v>118</v>
      </c>
      <c r="T314" s="45"/>
      <c r="U314" s="43"/>
      <c r="V314" s="43"/>
      <c r="W314" s="43"/>
      <c r="X314" s="27" t="e">
        <f t="shared" si="24"/>
        <v>#N/A</v>
      </c>
      <c r="Y314" s="30"/>
      <c r="Z314" s="58"/>
      <c r="AA314" s="58"/>
      <c r="AB314" s="58"/>
      <c r="AC314" s="58"/>
      <c r="AD314" s="58"/>
      <c r="AE314" s="58"/>
      <c r="AF314" s="57">
        <f t="shared" si="25"/>
        <v>0</v>
      </c>
      <c r="AG314" s="58"/>
      <c r="AH314" s="58"/>
      <c r="AI314" s="58"/>
      <c r="AJ314" s="57">
        <f t="shared" si="26"/>
        <v>0</v>
      </c>
      <c r="AK314" s="58"/>
      <c r="AL314" s="57">
        <f t="shared" si="27"/>
        <v>0</v>
      </c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</row>
    <row r="315" spans="1:49" s="44" customFormat="1" ht="12.75" hidden="1" customHeight="1" x14ac:dyDescent="0.3">
      <c r="A315" s="44">
        <v>72</v>
      </c>
      <c r="B315" s="28">
        <v>423</v>
      </c>
      <c r="C315" s="36" t="s">
        <v>12</v>
      </c>
      <c r="D315" s="36" t="s">
        <v>1069</v>
      </c>
      <c r="E315" s="36" t="s">
        <v>206</v>
      </c>
      <c r="F315" s="26">
        <v>20904856</v>
      </c>
      <c r="G315" s="36" t="s">
        <v>197</v>
      </c>
      <c r="H315" s="36" t="s">
        <v>1017</v>
      </c>
      <c r="I315" s="36" t="s">
        <v>309</v>
      </c>
      <c r="J315" s="38">
        <v>275</v>
      </c>
      <c r="K315" s="38">
        <v>118</v>
      </c>
      <c r="L315" s="38">
        <v>90</v>
      </c>
      <c r="M315" s="38">
        <v>28</v>
      </c>
      <c r="N315" s="38">
        <v>31</v>
      </c>
      <c r="O315" s="39">
        <v>32.5</v>
      </c>
      <c r="P315" s="40"/>
      <c r="Q315" s="40"/>
      <c r="R315" s="40"/>
      <c r="S315" s="41">
        <f t="shared" si="28"/>
        <v>118</v>
      </c>
      <c r="T315" s="45"/>
      <c r="U315" s="43"/>
      <c r="V315" s="43"/>
      <c r="W315" s="95">
        <v>156196</v>
      </c>
      <c r="X315" s="27" t="e">
        <f t="shared" si="24"/>
        <v>#N/A</v>
      </c>
      <c r="Y315" s="30"/>
      <c r="Z315" s="58"/>
      <c r="AA315" s="58"/>
      <c r="AB315" s="58"/>
      <c r="AC315" s="58"/>
      <c r="AD315" s="58"/>
      <c r="AE315" s="58"/>
      <c r="AF315" s="57">
        <f t="shared" si="25"/>
        <v>0</v>
      </c>
      <c r="AG315" s="58"/>
      <c r="AH315" s="58"/>
      <c r="AI315" s="58"/>
      <c r="AJ315" s="57">
        <f t="shared" si="26"/>
        <v>0</v>
      </c>
      <c r="AK315" s="58"/>
      <c r="AL315" s="57">
        <f t="shared" si="27"/>
        <v>0</v>
      </c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</row>
    <row r="316" spans="1:49" s="44" customFormat="1" ht="12.75" hidden="1" customHeight="1" x14ac:dyDescent="0.3">
      <c r="A316" s="44">
        <v>73</v>
      </c>
      <c r="B316" s="28">
        <v>424</v>
      </c>
      <c r="C316" s="36" t="s">
        <v>12</v>
      </c>
      <c r="D316" s="36" t="s">
        <v>1069</v>
      </c>
      <c r="E316" s="36" t="s">
        <v>206</v>
      </c>
      <c r="F316" s="83">
        <v>47584474</v>
      </c>
      <c r="G316" s="36" t="s">
        <v>677</v>
      </c>
      <c r="H316" s="36" t="s">
        <v>771</v>
      </c>
      <c r="I316" s="36" t="s">
        <v>341</v>
      </c>
      <c r="J316" s="38">
        <v>276</v>
      </c>
      <c r="K316" s="38">
        <v>118</v>
      </c>
      <c r="L316" s="38">
        <v>90</v>
      </c>
      <c r="M316" s="38">
        <v>28</v>
      </c>
      <c r="N316" s="38">
        <v>31</v>
      </c>
      <c r="O316" s="39">
        <v>30</v>
      </c>
      <c r="P316" s="40"/>
      <c r="Q316" s="40"/>
      <c r="R316" s="40"/>
      <c r="S316" s="41">
        <f t="shared" si="28"/>
        <v>118</v>
      </c>
      <c r="T316" s="45"/>
      <c r="U316" s="43"/>
      <c r="V316" s="43"/>
      <c r="W316" s="43"/>
      <c r="X316" s="27">
        <f t="shared" si="24"/>
        <v>2025015176</v>
      </c>
      <c r="Y316" s="30"/>
      <c r="Z316" s="58"/>
      <c r="AA316" s="58"/>
      <c r="AB316" s="58"/>
      <c r="AC316" s="58"/>
      <c r="AD316" s="58"/>
      <c r="AE316" s="58"/>
      <c r="AF316" s="57">
        <f t="shared" si="25"/>
        <v>0</v>
      </c>
      <c r="AG316" s="58"/>
      <c r="AH316" s="58"/>
      <c r="AI316" s="58"/>
      <c r="AJ316" s="57">
        <f t="shared" si="26"/>
        <v>0</v>
      </c>
      <c r="AK316" s="58"/>
      <c r="AL316" s="57">
        <f t="shared" si="27"/>
        <v>0</v>
      </c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</row>
    <row r="317" spans="1:49" s="44" customFormat="1" ht="12.75" hidden="1" customHeight="1" x14ac:dyDescent="0.3">
      <c r="A317" s="44">
        <v>74</v>
      </c>
      <c r="B317" s="28">
        <v>425</v>
      </c>
      <c r="C317" s="36" t="s">
        <v>12</v>
      </c>
      <c r="D317" s="36" t="s">
        <v>1069</v>
      </c>
      <c r="E317" s="36" t="s">
        <v>206</v>
      </c>
      <c r="F317" s="71">
        <v>72544440</v>
      </c>
      <c r="G317" s="36" t="s">
        <v>664</v>
      </c>
      <c r="H317" s="36" t="s">
        <v>169</v>
      </c>
      <c r="I317" s="36" t="s">
        <v>1351</v>
      </c>
      <c r="J317" s="38">
        <v>277</v>
      </c>
      <c r="K317" s="38">
        <v>118</v>
      </c>
      <c r="L317" s="38">
        <v>90</v>
      </c>
      <c r="M317" s="38">
        <v>28</v>
      </c>
      <c r="N317" s="38">
        <v>31</v>
      </c>
      <c r="O317" s="39">
        <v>22.5</v>
      </c>
      <c r="P317" s="40"/>
      <c r="Q317" s="40"/>
      <c r="R317" s="40"/>
      <c r="S317" s="41">
        <f t="shared" si="28"/>
        <v>118</v>
      </c>
      <c r="T317" s="45"/>
      <c r="U317" s="43"/>
      <c r="V317" s="43"/>
      <c r="W317" s="43"/>
      <c r="X317" s="27" t="e">
        <f t="shared" si="24"/>
        <v>#N/A</v>
      </c>
      <c r="Y317" s="30"/>
      <c r="Z317" s="58"/>
      <c r="AA317" s="58"/>
      <c r="AB317" s="58"/>
      <c r="AC317" s="58"/>
      <c r="AD317" s="58"/>
      <c r="AE317" s="58"/>
      <c r="AF317" s="57">
        <f t="shared" si="25"/>
        <v>0</v>
      </c>
      <c r="AG317" s="58"/>
      <c r="AH317" s="58"/>
      <c r="AI317" s="58"/>
      <c r="AJ317" s="57">
        <f t="shared" si="26"/>
        <v>0</v>
      </c>
      <c r="AK317" s="58"/>
      <c r="AL317" s="57">
        <f t="shared" si="27"/>
        <v>0</v>
      </c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</row>
    <row r="318" spans="1:49" s="44" customFormat="1" ht="12.75" hidden="1" customHeight="1" x14ac:dyDescent="0.3">
      <c r="A318" s="44">
        <v>75</v>
      </c>
      <c r="B318" s="28">
        <v>426</v>
      </c>
      <c r="C318" s="36" t="s">
        <v>12</v>
      </c>
      <c r="D318" s="36" t="s">
        <v>1069</v>
      </c>
      <c r="E318" s="36" t="s">
        <v>206</v>
      </c>
      <c r="F318" s="26">
        <v>6594650</v>
      </c>
      <c r="G318" s="36" t="s">
        <v>815</v>
      </c>
      <c r="H318" s="36" t="s">
        <v>567</v>
      </c>
      <c r="I318" s="36" t="s">
        <v>68</v>
      </c>
      <c r="J318" s="38">
        <v>278</v>
      </c>
      <c r="K318" s="38">
        <v>118</v>
      </c>
      <c r="L318" s="38">
        <v>84</v>
      </c>
      <c r="M318" s="38">
        <v>34</v>
      </c>
      <c r="N318" s="38">
        <v>30</v>
      </c>
      <c r="O318" s="39">
        <v>42.5</v>
      </c>
      <c r="P318" s="40"/>
      <c r="Q318" s="40"/>
      <c r="R318" s="40"/>
      <c r="S318" s="41">
        <f t="shared" si="28"/>
        <v>118</v>
      </c>
      <c r="T318" s="45"/>
      <c r="U318" s="43"/>
      <c r="V318" s="43"/>
      <c r="W318" s="95">
        <v>157480</v>
      </c>
      <c r="X318" s="27" t="e">
        <f t="shared" si="24"/>
        <v>#N/A</v>
      </c>
      <c r="Y318" s="30"/>
      <c r="Z318" s="58"/>
      <c r="AA318" s="58"/>
      <c r="AB318" s="58"/>
      <c r="AC318" s="58"/>
      <c r="AD318" s="58"/>
      <c r="AE318" s="58"/>
      <c r="AF318" s="57">
        <f t="shared" si="25"/>
        <v>0</v>
      </c>
      <c r="AG318" s="58"/>
      <c r="AH318" s="58"/>
      <c r="AI318" s="58"/>
      <c r="AJ318" s="57">
        <f t="shared" si="26"/>
        <v>0</v>
      </c>
      <c r="AK318" s="58"/>
      <c r="AL318" s="57">
        <f t="shared" si="27"/>
        <v>0</v>
      </c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</row>
    <row r="319" spans="1:49" s="44" customFormat="1" ht="12.75" hidden="1" customHeight="1" x14ac:dyDescent="0.3">
      <c r="A319" s="44">
        <v>76</v>
      </c>
      <c r="B319" s="28">
        <v>427</v>
      </c>
      <c r="C319" s="36" t="s">
        <v>12</v>
      </c>
      <c r="D319" s="36" t="s">
        <v>1069</v>
      </c>
      <c r="E319" s="36" t="s">
        <v>206</v>
      </c>
      <c r="F319" s="90">
        <v>75451234</v>
      </c>
      <c r="G319" s="36" t="s">
        <v>705</v>
      </c>
      <c r="H319" s="36" t="s">
        <v>1352</v>
      </c>
      <c r="I319" s="36" t="s">
        <v>1353</v>
      </c>
      <c r="J319" s="38">
        <v>279</v>
      </c>
      <c r="K319" s="38">
        <v>118</v>
      </c>
      <c r="L319" s="38">
        <v>78</v>
      </c>
      <c r="M319" s="38">
        <v>40</v>
      </c>
      <c r="N319" s="38">
        <v>29</v>
      </c>
      <c r="O319" s="39">
        <v>0</v>
      </c>
      <c r="P319" s="40"/>
      <c r="Q319" s="40"/>
      <c r="R319" s="40"/>
      <c r="S319" s="41">
        <f t="shared" si="28"/>
        <v>118</v>
      </c>
      <c r="T319" s="45"/>
      <c r="U319" s="43"/>
      <c r="V319" s="43"/>
      <c r="W319" s="43"/>
      <c r="X319" s="27" t="e">
        <f t="shared" si="24"/>
        <v>#N/A</v>
      </c>
      <c r="Y319" s="30"/>
      <c r="Z319" s="58"/>
      <c r="AA319" s="58"/>
      <c r="AB319" s="58"/>
      <c r="AC319" s="58"/>
      <c r="AD319" s="58"/>
      <c r="AE319" s="58"/>
      <c r="AF319" s="57">
        <f t="shared" si="25"/>
        <v>0</v>
      </c>
      <c r="AG319" s="58"/>
      <c r="AH319" s="58"/>
      <c r="AI319" s="58"/>
      <c r="AJ319" s="57">
        <f t="shared" si="26"/>
        <v>0</v>
      </c>
      <c r="AK319" s="58"/>
      <c r="AL319" s="57">
        <f t="shared" si="27"/>
        <v>0</v>
      </c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</row>
    <row r="320" spans="1:49" s="44" customFormat="1" ht="12.75" hidden="1" customHeight="1" x14ac:dyDescent="0.3">
      <c r="A320" s="44">
        <v>77</v>
      </c>
      <c r="B320" s="28">
        <v>428</v>
      </c>
      <c r="C320" s="36" t="s">
        <v>12</v>
      </c>
      <c r="D320" s="36" t="s">
        <v>1069</v>
      </c>
      <c r="E320" s="36" t="s">
        <v>206</v>
      </c>
      <c r="F320" s="26">
        <v>47152462</v>
      </c>
      <c r="G320" s="36" t="s">
        <v>224</v>
      </c>
      <c r="H320" s="36" t="s">
        <v>49</v>
      </c>
      <c r="I320" s="36" t="s">
        <v>1354</v>
      </c>
      <c r="J320" s="38">
        <v>280</v>
      </c>
      <c r="K320" s="38">
        <v>117</v>
      </c>
      <c r="L320" s="38">
        <v>93</v>
      </c>
      <c r="M320" s="38">
        <v>24</v>
      </c>
      <c r="N320" s="38">
        <v>32</v>
      </c>
      <c r="O320" s="39">
        <v>25</v>
      </c>
      <c r="P320" s="40"/>
      <c r="Q320" s="40"/>
      <c r="R320" s="40"/>
      <c r="S320" s="41">
        <f t="shared" si="28"/>
        <v>117</v>
      </c>
      <c r="T320" s="45"/>
      <c r="U320" s="43"/>
      <c r="V320" s="43"/>
      <c r="W320" s="95">
        <v>162981</v>
      </c>
      <c r="X320" s="27" t="e">
        <f t="shared" si="24"/>
        <v>#N/A</v>
      </c>
      <c r="Y320" s="30"/>
      <c r="Z320" s="58"/>
      <c r="AA320" s="58"/>
      <c r="AB320" s="58"/>
      <c r="AC320" s="58"/>
      <c r="AD320" s="58"/>
      <c r="AE320" s="58"/>
      <c r="AF320" s="57">
        <f t="shared" si="25"/>
        <v>0</v>
      </c>
      <c r="AG320" s="58"/>
      <c r="AH320" s="58"/>
      <c r="AI320" s="58"/>
      <c r="AJ320" s="57">
        <f t="shared" si="26"/>
        <v>0</v>
      </c>
      <c r="AK320" s="58"/>
      <c r="AL320" s="57">
        <f t="shared" si="27"/>
        <v>0</v>
      </c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</row>
    <row r="321" spans="1:49" s="44" customFormat="1" ht="12.75" hidden="1" customHeight="1" x14ac:dyDescent="0.3">
      <c r="A321" s="44">
        <v>78</v>
      </c>
      <c r="B321" s="28">
        <v>429</v>
      </c>
      <c r="C321" s="36" t="s">
        <v>12</v>
      </c>
      <c r="D321" s="36" t="s">
        <v>1069</v>
      </c>
      <c r="E321" s="36" t="s">
        <v>206</v>
      </c>
      <c r="F321" s="71">
        <v>2441812</v>
      </c>
      <c r="G321" s="36" t="s">
        <v>219</v>
      </c>
      <c r="H321" s="36" t="s">
        <v>507</v>
      </c>
      <c r="I321" s="36" t="s">
        <v>1355</v>
      </c>
      <c r="J321" s="38">
        <v>281</v>
      </c>
      <c r="K321" s="38">
        <v>117</v>
      </c>
      <c r="L321" s="38">
        <v>93</v>
      </c>
      <c r="M321" s="38">
        <v>24</v>
      </c>
      <c r="N321" s="38">
        <v>32</v>
      </c>
      <c r="O321" s="39">
        <v>0</v>
      </c>
      <c r="P321" s="40"/>
      <c r="Q321" s="40"/>
      <c r="R321" s="40"/>
      <c r="S321" s="41">
        <f t="shared" si="28"/>
        <v>117</v>
      </c>
      <c r="T321" s="45"/>
      <c r="U321" s="43"/>
      <c r="V321" s="43"/>
      <c r="W321" s="43"/>
      <c r="X321" s="27" t="e">
        <f t="shared" si="24"/>
        <v>#N/A</v>
      </c>
      <c r="Y321" s="30"/>
      <c r="Z321" s="58"/>
      <c r="AA321" s="58"/>
      <c r="AB321" s="58"/>
      <c r="AC321" s="58"/>
      <c r="AD321" s="58"/>
      <c r="AE321" s="58"/>
      <c r="AF321" s="57">
        <f t="shared" si="25"/>
        <v>0</v>
      </c>
      <c r="AG321" s="58"/>
      <c r="AH321" s="58"/>
      <c r="AI321" s="58"/>
      <c r="AJ321" s="57">
        <f t="shared" si="26"/>
        <v>0</v>
      </c>
      <c r="AK321" s="58"/>
      <c r="AL321" s="57">
        <f t="shared" si="27"/>
        <v>0</v>
      </c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</row>
    <row r="322" spans="1:49" s="44" customFormat="1" ht="12.75" hidden="1" customHeight="1" x14ac:dyDescent="0.3">
      <c r="A322" s="44">
        <v>79</v>
      </c>
      <c r="B322" s="28">
        <v>430</v>
      </c>
      <c r="C322" s="36" t="s">
        <v>12</v>
      </c>
      <c r="D322" s="36" t="s">
        <v>1069</v>
      </c>
      <c r="E322" s="36" t="s">
        <v>206</v>
      </c>
      <c r="F322" s="71">
        <v>26717867</v>
      </c>
      <c r="G322" s="36" t="s">
        <v>278</v>
      </c>
      <c r="H322" s="36" t="s">
        <v>908</v>
      </c>
      <c r="I322" s="36" t="s">
        <v>349</v>
      </c>
      <c r="J322" s="38">
        <v>282</v>
      </c>
      <c r="K322" s="38">
        <v>117</v>
      </c>
      <c r="L322" s="38">
        <v>87</v>
      </c>
      <c r="M322" s="38">
        <v>30</v>
      </c>
      <c r="N322" s="38">
        <v>31</v>
      </c>
      <c r="O322" s="39">
        <v>50</v>
      </c>
      <c r="P322" s="40"/>
      <c r="Q322" s="40"/>
      <c r="R322" s="40"/>
      <c r="S322" s="41">
        <f t="shared" si="28"/>
        <v>117</v>
      </c>
      <c r="T322" s="45"/>
      <c r="U322" s="43"/>
      <c r="V322" s="43"/>
      <c r="W322" s="43"/>
      <c r="X322" s="27" t="e">
        <f t="shared" si="24"/>
        <v>#N/A</v>
      </c>
      <c r="Y322" s="30"/>
      <c r="Z322" s="58"/>
      <c r="AA322" s="58"/>
      <c r="AB322" s="58"/>
      <c r="AC322" s="58"/>
      <c r="AD322" s="58"/>
      <c r="AE322" s="58"/>
      <c r="AF322" s="57">
        <f t="shared" si="25"/>
        <v>0</v>
      </c>
      <c r="AG322" s="58"/>
      <c r="AH322" s="58"/>
      <c r="AI322" s="58"/>
      <c r="AJ322" s="57">
        <f t="shared" si="26"/>
        <v>0</v>
      </c>
      <c r="AK322" s="58"/>
      <c r="AL322" s="57">
        <f t="shared" si="27"/>
        <v>0</v>
      </c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</row>
    <row r="323" spans="1:49" s="44" customFormat="1" ht="12.75" hidden="1" customHeight="1" x14ac:dyDescent="0.3">
      <c r="A323" s="44">
        <v>80</v>
      </c>
      <c r="B323" s="28">
        <v>431</v>
      </c>
      <c r="C323" s="36" t="s">
        <v>12</v>
      </c>
      <c r="D323" s="36" t="s">
        <v>1069</v>
      </c>
      <c r="E323" s="36" t="s">
        <v>206</v>
      </c>
      <c r="F323" s="26">
        <v>2823186</v>
      </c>
      <c r="G323" s="36" t="s">
        <v>743</v>
      </c>
      <c r="H323" s="36" t="s">
        <v>74</v>
      </c>
      <c r="I323" s="36" t="s">
        <v>1356</v>
      </c>
      <c r="J323" s="38">
        <v>283</v>
      </c>
      <c r="K323" s="38">
        <v>117</v>
      </c>
      <c r="L323" s="38">
        <v>87</v>
      </c>
      <c r="M323" s="38">
        <v>30</v>
      </c>
      <c r="N323" s="38">
        <v>31</v>
      </c>
      <c r="O323" s="39">
        <v>32.5</v>
      </c>
      <c r="P323" s="40"/>
      <c r="Q323" s="40"/>
      <c r="R323" s="40"/>
      <c r="S323" s="41">
        <f t="shared" si="28"/>
        <v>117</v>
      </c>
      <c r="T323" s="45"/>
      <c r="U323" s="43"/>
      <c r="V323" s="43"/>
      <c r="W323" s="43"/>
      <c r="X323" s="27">
        <f t="shared" si="24"/>
        <v>146171</v>
      </c>
      <c r="Y323" s="30"/>
      <c r="Z323" s="58"/>
      <c r="AA323" s="58"/>
      <c r="AB323" s="58"/>
      <c r="AC323" s="58"/>
      <c r="AD323" s="58"/>
      <c r="AE323" s="58"/>
      <c r="AF323" s="57">
        <f t="shared" si="25"/>
        <v>0</v>
      </c>
      <c r="AG323" s="58"/>
      <c r="AH323" s="58"/>
      <c r="AI323" s="58"/>
      <c r="AJ323" s="57">
        <f t="shared" si="26"/>
        <v>0</v>
      </c>
      <c r="AK323" s="58"/>
      <c r="AL323" s="57">
        <f t="shared" si="27"/>
        <v>0</v>
      </c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</row>
    <row r="324" spans="1:49" s="44" customFormat="1" ht="12.75" hidden="1" customHeight="1" x14ac:dyDescent="0.3">
      <c r="A324" s="44">
        <v>81</v>
      </c>
      <c r="B324" s="28">
        <v>432</v>
      </c>
      <c r="C324" s="36" t="s">
        <v>12</v>
      </c>
      <c r="D324" s="36" t="s">
        <v>1069</v>
      </c>
      <c r="E324" s="36" t="s">
        <v>206</v>
      </c>
      <c r="F324" s="71">
        <v>74055826</v>
      </c>
      <c r="G324" s="36" t="s">
        <v>45</v>
      </c>
      <c r="H324" s="36" t="s">
        <v>466</v>
      </c>
      <c r="I324" s="36" t="s">
        <v>1357</v>
      </c>
      <c r="J324" s="38">
        <v>284</v>
      </c>
      <c r="K324" s="38">
        <v>117</v>
      </c>
      <c r="L324" s="38">
        <v>87</v>
      </c>
      <c r="M324" s="38">
        <v>30</v>
      </c>
      <c r="N324" s="38">
        <v>31</v>
      </c>
      <c r="O324" s="39">
        <v>0</v>
      </c>
      <c r="P324" s="40"/>
      <c r="Q324" s="40"/>
      <c r="R324" s="40"/>
      <c r="S324" s="41">
        <f t="shared" si="28"/>
        <v>117</v>
      </c>
      <c r="T324" s="45"/>
      <c r="U324" s="43"/>
      <c r="V324" s="43"/>
      <c r="W324" s="43"/>
      <c r="X324" s="27" t="e">
        <f t="shared" si="24"/>
        <v>#N/A</v>
      </c>
      <c r="Y324" s="30"/>
      <c r="Z324" s="58"/>
      <c r="AA324" s="58"/>
      <c r="AB324" s="58"/>
      <c r="AC324" s="58"/>
      <c r="AD324" s="58"/>
      <c r="AE324" s="58"/>
      <c r="AF324" s="57">
        <f t="shared" si="25"/>
        <v>0</v>
      </c>
      <c r="AG324" s="58"/>
      <c r="AH324" s="58"/>
      <c r="AI324" s="58"/>
      <c r="AJ324" s="57">
        <f t="shared" si="26"/>
        <v>0</v>
      </c>
      <c r="AK324" s="58"/>
      <c r="AL324" s="57">
        <f t="shared" si="27"/>
        <v>0</v>
      </c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</row>
    <row r="325" spans="1:49" s="44" customFormat="1" ht="12.75" hidden="1" customHeight="1" x14ac:dyDescent="0.3">
      <c r="A325" s="44">
        <v>82</v>
      </c>
      <c r="B325" s="28">
        <v>433</v>
      </c>
      <c r="C325" s="36" t="s">
        <v>12</v>
      </c>
      <c r="D325" s="36" t="s">
        <v>1069</v>
      </c>
      <c r="E325" s="36" t="s">
        <v>206</v>
      </c>
      <c r="F325" s="26">
        <v>43723121</v>
      </c>
      <c r="G325" s="36" t="s">
        <v>881</v>
      </c>
      <c r="H325" s="36" t="s">
        <v>566</v>
      </c>
      <c r="I325" s="36" t="s">
        <v>1358</v>
      </c>
      <c r="J325" s="38">
        <v>285</v>
      </c>
      <c r="K325" s="38">
        <v>117</v>
      </c>
      <c r="L325" s="38">
        <v>81</v>
      </c>
      <c r="M325" s="38">
        <v>36</v>
      </c>
      <c r="N325" s="38">
        <v>30</v>
      </c>
      <c r="O325" s="39">
        <v>0</v>
      </c>
      <c r="P325" s="40"/>
      <c r="Q325" s="40"/>
      <c r="R325" s="40"/>
      <c r="S325" s="41">
        <f t="shared" si="28"/>
        <v>117</v>
      </c>
      <c r="T325" s="45"/>
      <c r="U325" s="43"/>
      <c r="V325" s="43"/>
      <c r="W325" s="95">
        <v>158153</v>
      </c>
      <c r="X325" s="27" t="e">
        <f t="shared" si="24"/>
        <v>#N/A</v>
      </c>
      <c r="Y325" s="30"/>
      <c r="Z325" s="58"/>
      <c r="AA325" s="58"/>
      <c r="AB325" s="58"/>
      <c r="AC325" s="58"/>
      <c r="AD325" s="58"/>
      <c r="AE325" s="58"/>
      <c r="AF325" s="57">
        <f t="shared" si="25"/>
        <v>0</v>
      </c>
      <c r="AG325" s="58"/>
      <c r="AH325" s="58"/>
      <c r="AI325" s="58"/>
      <c r="AJ325" s="57">
        <f t="shared" si="26"/>
        <v>0</v>
      </c>
      <c r="AK325" s="58"/>
      <c r="AL325" s="57">
        <f t="shared" si="27"/>
        <v>0</v>
      </c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</row>
    <row r="326" spans="1:49" s="44" customFormat="1" ht="12.75" hidden="1" customHeight="1" x14ac:dyDescent="0.3">
      <c r="A326" s="44">
        <v>83</v>
      </c>
      <c r="B326" s="28">
        <v>434</v>
      </c>
      <c r="C326" s="36" t="s">
        <v>12</v>
      </c>
      <c r="D326" s="36" t="s">
        <v>1069</v>
      </c>
      <c r="E326" s="36" t="s">
        <v>206</v>
      </c>
      <c r="F326" s="71">
        <v>45792977</v>
      </c>
      <c r="G326" s="36" t="s">
        <v>400</v>
      </c>
      <c r="H326" s="36" t="s">
        <v>167</v>
      </c>
      <c r="I326" s="36" t="s">
        <v>308</v>
      </c>
      <c r="J326" s="38">
        <v>285</v>
      </c>
      <c r="K326" s="38">
        <v>117</v>
      </c>
      <c r="L326" s="38">
        <v>81</v>
      </c>
      <c r="M326" s="38">
        <v>36</v>
      </c>
      <c r="N326" s="38">
        <v>30</v>
      </c>
      <c r="O326" s="39">
        <v>0</v>
      </c>
      <c r="P326" s="40"/>
      <c r="Q326" s="40"/>
      <c r="R326" s="40"/>
      <c r="S326" s="41">
        <f t="shared" si="28"/>
        <v>117</v>
      </c>
      <c r="T326" s="45"/>
      <c r="U326" s="43"/>
      <c r="V326" s="43"/>
      <c r="W326" s="43"/>
      <c r="X326" s="27" t="e">
        <f t="shared" si="24"/>
        <v>#N/A</v>
      </c>
      <c r="Y326" s="30"/>
      <c r="Z326" s="58"/>
      <c r="AA326" s="58"/>
      <c r="AB326" s="58"/>
      <c r="AC326" s="58"/>
      <c r="AD326" s="58"/>
      <c r="AE326" s="58"/>
      <c r="AF326" s="57">
        <f t="shared" si="25"/>
        <v>0</v>
      </c>
      <c r="AG326" s="58"/>
      <c r="AH326" s="58"/>
      <c r="AI326" s="58"/>
      <c r="AJ326" s="57">
        <f t="shared" si="26"/>
        <v>0</v>
      </c>
      <c r="AK326" s="58"/>
      <c r="AL326" s="57">
        <f t="shared" si="27"/>
        <v>0</v>
      </c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</row>
    <row r="327" spans="1:49" s="44" customFormat="1" ht="12.75" hidden="1" customHeight="1" x14ac:dyDescent="0.3">
      <c r="A327" s="44">
        <v>84</v>
      </c>
      <c r="B327" s="28">
        <v>435</v>
      </c>
      <c r="C327" s="36" t="s">
        <v>12</v>
      </c>
      <c r="D327" s="36" t="s">
        <v>1069</v>
      </c>
      <c r="E327" s="36" t="s">
        <v>206</v>
      </c>
      <c r="F327" s="71">
        <v>70832573</v>
      </c>
      <c r="G327" s="36" t="s">
        <v>374</v>
      </c>
      <c r="H327" s="36" t="s">
        <v>178</v>
      </c>
      <c r="I327" s="36" t="s">
        <v>1359</v>
      </c>
      <c r="J327" s="38">
        <v>287</v>
      </c>
      <c r="K327" s="38">
        <v>117</v>
      </c>
      <c r="L327" s="38">
        <v>75</v>
      </c>
      <c r="M327" s="38">
        <v>42</v>
      </c>
      <c r="N327" s="38">
        <v>29</v>
      </c>
      <c r="O327" s="39">
        <v>0</v>
      </c>
      <c r="P327" s="40"/>
      <c r="Q327" s="40"/>
      <c r="R327" s="40"/>
      <c r="S327" s="41">
        <f t="shared" si="28"/>
        <v>117</v>
      </c>
      <c r="T327" s="45"/>
      <c r="U327" s="43"/>
      <c r="V327" s="43"/>
      <c r="W327" s="43"/>
      <c r="X327" s="27" t="e">
        <f t="shared" ref="X327:X390" si="29">VLOOKUP(F327,sico_fecha4,2,FALSE)</f>
        <v>#N/A</v>
      </c>
      <c r="Y327" s="30"/>
      <c r="Z327" s="58"/>
      <c r="AA327" s="58"/>
      <c r="AB327" s="58"/>
      <c r="AC327" s="58"/>
      <c r="AD327" s="58"/>
      <c r="AE327" s="58"/>
      <c r="AF327" s="57">
        <f t="shared" si="25"/>
        <v>0</v>
      </c>
      <c r="AG327" s="58"/>
      <c r="AH327" s="58"/>
      <c r="AI327" s="58"/>
      <c r="AJ327" s="57">
        <f t="shared" si="26"/>
        <v>0</v>
      </c>
      <c r="AK327" s="58"/>
      <c r="AL327" s="57">
        <f t="shared" si="27"/>
        <v>0</v>
      </c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</row>
    <row r="328" spans="1:49" s="44" customFormat="1" ht="12.75" hidden="1" customHeight="1" x14ac:dyDescent="0.3">
      <c r="A328" s="44">
        <v>85</v>
      </c>
      <c r="B328" s="28">
        <v>436</v>
      </c>
      <c r="C328" s="36" t="s">
        <v>12</v>
      </c>
      <c r="D328" s="36" t="s">
        <v>1069</v>
      </c>
      <c r="E328" s="36" t="s">
        <v>206</v>
      </c>
      <c r="F328" s="26">
        <v>70245871</v>
      </c>
      <c r="G328" s="36" t="s">
        <v>569</v>
      </c>
      <c r="H328" s="36" t="s">
        <v>41</v>
      </c>
      <c r="I328" s="36" t="s">
        <v>1360</v>
      </c>
      <c r="J328" s="38">
        <v>288</v>
      </c>
      <c r="K328" s="38">
        <v>116</v>
      </c>
      <c r="L328" s="38">
        <v>102</v>
      </c>
      <c r="M328" s="38">
        <v>14</v>
      </c>
      <c r="N328" s="38">
        <v>34</v>
      </c>
      <c r="O328" s="39">
        <v>40</v>
      </c>
      <c r="P328" s="40"/>
      <c r="Q328" s="40"/>
      <c r="R328" s="40"/>
      <c r="S328" s="41">
        <f t="shared" si="28"/>
        <v>116</v>
      </c>
      <c r="T328" s="45"/>
      <c r="U328" s="43"/>
      <c r="V328" s="43"/>
      <c r="W328" s="43"/>
      <c r="X328" s="27">
        <f t="shared" si="29"/>
        <v>145437</v>
      </c>
      <c r="Y328" s="30"/>
      <c r="Z328" s="58"/>
      <c r="AA328" s="58"/>
      <c r="AB328" s="58"/>
      <c r="AC328" s="58"/>
      <c r="AD328" s="58"/>
      <c r="AE328" s="58"/>
      <c r="AF328" s="57">
        <f t="shared" si="25"/>
        <v>0</v>
      </c>
      <c r="AG328" s="58"/>
      <c r="AH328" s="58"/>
      <c r="AI328" s="58"/>
      <c r="AJ328" s="57">
        <f t="shared" si="26"/>
        <v>0</v>
      </c>
      <c r="AK328" s="58"/>
      <c r="AL328" s="57">
        <f t="shared" si="27"/>
        <v>0</v>
      </c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</row>
    <row r="329" spans="1:49" s="44" customFormat="1" ht="14.7" hidden="1" customHeight="1" x14ac:dyDescent="0.3">
      <c r="A329" s="44">
        <v>86</v>
      </c>
      <c r="B329" s="28">
        <v>437</v>
      </c>
      <c r="C329" s="36" t="s">
        <v>12</v>
      </c>
      <c r="D329" s="36" t="s">
        <v>1069</v>
      </c>
      <c r="E329" s="36" t="s">
        <v>206</v>
      </c>
      <c r="F329" s="26">
        <v>21117928</v>
      </c>
      <c r="G329" s="36" t="s">
        <v>197</v>
      </c>
      <c r="H329" s="36" t="s">
        <v>140</v>
      </c>
      <c r="I329" s="36" t="s">
        <v>1361</v>
      </c>
      <c r="J329" s="38">
        <v>289</v>
      </c>
      <c r="K329" s="38">
        <v>116</v>
      </c>
      <c r="L329" s="38">
        <v>90</v>
      </c>
      <c r="M329" s="38">
        <v>26</v>
      </c>
      <c r="N329" s="38">
        <v>32</v>
      </c>
      <c r="O329" s="39">
        <v>32.5</v>
      </c>
      <c r="P329" s="40"/>
      <c r="Q329" s="40"/>
      <c r="R329" s="40"/>
      <c r="S329" s="41">
        <f t="shared" si="28"/>
        <v>116</v>
      </c>
      <c r="T329" s="45"/>
      <c r="U329" s="43"/>
      <c r="V329" s="43"/>
      <c r="W329" s="95">
        <v>158764</v>
      </c>
      <c r="X329" s="27" t="e">
        <f t="shared" si="29"/>
        <v>#N/A</v>
      </c>
      <c r="Y329" s="30"/>
      <c r="Z329" s="58"/>
      <c r="AA329" s="58"/>
      <c r="AB329" s="58"/>
      <c r="AC329" s="58"/>
      <c r="AD329" s="58"/>
      <c r="AE329" s="58"/>
      <c r="AF329" s="57">
        <f t="shared" si="25"/>
        <v>0</v>
      </c>
      <c r="AG329" s="58"/>
      <c r="AH329" s="58"/>
      <c r="AI329" s="58"/>
      <c r="AJ329" s="57">
        <f t="shared" si="26"/>
        <v>0</v>
      </c>
      <c r="AK329" s="58"/>
      <c r="AL329" s="57">
        <f t="shared" si="27"/>
        <v>0</v>
      </c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</row>
    <row r="330" spans="1:49" s="44" customFormat="1" ht="14.7" hidden="1" customHeight="1" x14ac:dyDescent="0.3">
      <c r="A330" s="44">
        <v>87</v>
      </c>
      <c r="B330" s="28">
        <v>438</v>
      </c>
      <c r="C330" s="36" t="s">
        <v>12</v>
      </c>
      <c r="D330" s="36" t="s">
        <v>1069</v>
      </c>
      <c r="E330" s="36" t="s">
        <v>206</v>
      </c>
      <c r="F330" s="26">
        <v>25738377</v>
      </c>
      <c r="G330" s="36" t="s">
        <v>115</v>
      </c>
      <c r="H330" s="36" t="s">
        <v>268</v>
      </c>
      <c r="I330" s="36" t="s">
        <v>306</v>
      </c>
      <c r="J330" s="38">
        <v>290</v>
      </c>
      <c r="K330" s="38">
        <v>116</v>
      </c>
      <c r="L330" s="38">
        <v>90</v>
      </c>
      <c r="M330" s="38">
        <v>26</v>
      </c>
      <c r="N330" s="38">
        <v>32</v>
      </c>
      <c r="O330" s="39">
        <v>0</v>
      </c>
      <c r="P330" s="40"/>
      <c r="Q330" s="40"/>
      <c r="R330" s="40"/>
      <c r="S330" s="41">
        <f t="shared" si="28"/>
        <v>116</v>
      </c>
      <c r="T330" s="45"/>
      <c r="U330" s="43"/>
      <c r="V330" s="43"/>
      <c r="W330" s="43">
        <v>146640</v>
      </c>
      <c r="X330" s="27">
        <f>VLOOKUP(F330,sico_fecha4,2,FALSE)</f>
        <v>1466404</v>
      </c>
      <c r="Y330" s="30"/>
      <c r="Z330" s="58"/>
      <c r="AA330" s="58"/>
      <c r="AB330" s="58"/>
      <c r="AC330" s="58"/>
      <c r="AD330" s="58"/>
      <c r="AE330" s="58"/>
      <c r="AF330" s="57">
        <f t="shared" si="25"/>
        <v>0</v>
      </c>
      <c r="AG330" s="58"/>
      <c r="AH330" s="58"/>
      <c r="AI330" s="58"/>
      <c r="AJ330" s="57">
        <f t="shared" si="26"/>
        <v>0</v>
      </c>
      <c r="AK330" s="58"/>
      <c r="AL330" s="57">
        <f t="shared" si="27"/>
        <v>0</v>
      </c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</row>
    <row r="331" spans="1:49" s="44" customFormat="1" ht="14.7" hidden="1" customHeight="1" x14ac:dyDescent="0.3">
      <c r="A331" s="44">
        <v>88</v>
      </c>
      <c r="B331" s="28">
        <v>439</v>
      </c>
      <c r="C331" s="36" t="s">
        <v>12</v>
      </c>
      <c r="D331" s="36" t="s">
        <v>1069</v>
      </c>
      <c r="E331" s="36" t="s">
        <v>206</v>
      </c>
      <c r="F331" s="26">
        <v>73253274</v>
      </c>
      <c r="G331" s="36" t="s">
        <v>671</v>
      </c>
      <c r="H331" s="36" t="s">
        <v>21</v>
      </c>
      <c r="I331" s="36" t="s">
        <v>1362</v>
      </c>
      <c r="J331" s="38">
        <v>291</v>
      </c>
      <c r="K331" s="38">
        <v>116</v>
      </c>
      <c r="L331" s="38">
        <v>84</v>
      </c>
      <c r="M331" s="38">
        <v>32</v>
      </c>
      <c r="N331" s="38">
        <v>31</v>
      </c>
      <c r="O331" s="39">
        <v>25</v>
      </c>
      <c r="P331" s="40"/>
      <c r="Q331" s="40"/>
      <c r="R331" s="40"/>
      <c r="S331" s="41">
        <f t="shared" si="28"/>
        <v>116</v>
      </c>
      <c r="T331" s="45"/>
      <c r="U331" s="43"/>
      <c r="V331" s="43"/>
      <c r="W331" s="95">
        <v>153491</v>
      </c>
      <c r="X331" s="27">
        <f t="shared" si="29"/>
        <v>2025015349</v>
      </c>
      <c r="Y331" s="30"/>
      <c r="Z331" s="58"/>
      <c r="AA331" s="58"/>
      <c r="AB331" s="58"/>
      <c r="AC331" s="58"/>
      <c r="AD331" s="58"/>
      <c r="AE331" s="58"/>
      <c r="AF331" s="57">
        <f t="shared" si="25"/>
        <v>0</v>
      </c>
      <c r="AG331" s="58"/>
      <c r="AH331" s="58"/>
      <c r="AI331" s="58"/>
      <c r="AJ331" s="57">
        <f t="shared" si="26"/>
        <v>0</v>
      </c>
      <c r="AK331" s="58"/>
      <c r="AL331" s="57">
        <f t="shared" si="27"/>
        <v>0</v>
      </c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</row>
    <row r="332" spans="1:49" s="44" customFormat="1" ht="14.7" hidden="1" customHeight="1" x14ac:dyDescent="0.3">
      <c r="A332" s="44">
        <v>89</v>
      </c>
      <c r="B332" s="28">
        <v>440</v>
      </c>
      <c r="C332" s="36" t="s">
        <v>12</v>
      </c>
      <c r="D332" s="36" t="s">
        <v>1069</v>
      </c>
      <c r="E332" s="36" t="s">
        <v>206</v>
      </c>
      <c r="F332" s="26">
        <v>47397077</v>
      </c>
      <c r="G332" s="36" t="s">
        <v>165</v>
      </c>
      <c r="H332" s="36" t="s">
        <v>182</v>
      </c>
      <c r="I332" s="36" t="s">
        <v>330</v>
      </c>
      <c r="J332" s="38">
        <v>292</v>
      </c>
      <c r="K332" s="38">
        <v>116</v>
      </c>
      <c r="L332" s="38">
        <v>84</v>
      </c>
      <c r="M332" s="38">
        <v>32</v>
      </c>
      <c r="N332" s="38">
        <v>31</v>
      </c>
      <c r="O332" s="39">
        <v>0</v>
      </c>
      <c r="P332" s="40"/>
      <c r="Q332" s="40"/>
      <c r="R332" s="40"/>
      <c r="S332" s="41">
        <f t="shared" si="28"/>
        <v>116</v>
      </c>
      <c r="T332" s="45"/>
      <c r="U332" s="43"/>
      <c r="V332" s="43"/>
      <c r="W332" s="95">
        <v>145217</v>
      </c>
      <c r="X332" s="27">
        <f t="shared" si="29"/>
        <v>2025014521</v>
      </c>
      <c r="Y332" s="30"/>
      <c r="Z332" s="58"/>
      <c r="AA332" s="58"/>
      <c r="AB332" s="58"/>
      <c r="AC332" s="58"/>
      <c r="AD332" s="58"/>
      <c r="AE332" s="58"/>
      <c r="AF332" s="57">
        <f t="shared" si="25"/>
        <v>0</v>
      </c>
      <c r="AG332" s="58"/>
      <c r="AH332" s="58"/>
      <c r="AI332" s="58"/>
      <c r="AJ332" s="57">
        <f t="shared" si="26"/>
        <v>0</v>
      </c>
      <c r="AK332" s="58"/>
      <c r="AL332" s="57">
        <f t="shared" si="27"/>
        <v>0</v>
      </c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</row>
    <row r="333" spans="1:49" s="44" customFormat="1" ht="14.7" hidden="1" customHeight="1" x14ac:dyDescent="0.3">
      <c r="A333" s="44">
        <v>90</v>
      </c>
      <c r="B333" s="28">
        <v>441</v>
      </c>
      <c r="C333" s="36" t="s">
        <v>12</v>
      </c>
      <c r="D333" s="36" t="s">
        <v>1069</v>
      </c>
      <c r="E333" s="36" t="s">
        <v>206</v>
      </c>
      <c r="F333" s="26">
        <v>20115761</v>
      </c>
      <c r="G333" s="36" t="s">
        <v>853</v>
      </c>
      <c r="H333" s="36" t="s">
        <v>628</v>
      </c>
      <c r="I333" s="36" t="s">
        <v>1363</v>
      </c>
      <c r="J333" s="38">
        <v>293</v>
      </c>
      <c r="K333" s="38">
        <v>116</v>
      </c>
      <c r="L333" s="38">
        <v>78</v>
      </c>
      <c r="M333" s="38">
        <v>38</v>
      </c>
      <c r="N333" s="38">
        <v>30</v>
      </c>
      <c r="O333" s="39">
        <v>0</v>
      </c>
      <c r="P333" s="40"/>
      <c r="Q333" s="40"/>
      <c r="R333" s="40"/>
      <c r="S333" s="41">
        <f t="shared" si="28"/>
        <v>116</v>
      </c>
      <c r="T333" s="45"/>
      <c r="U333" s="43"/>
      <c r="V333" s="43"/>
      <c r="W333" s="95">
        <v>154264</v>
      </c>
      <c r="X333" s="27">
        <f t="shared" si="29"/>
        <v>2025015377</v>
      </c>
      <c r="Y333" s="30"/>
      <c r="Z333" s="58"/>
      <c r="AA333" s="58"/>
      <c r="AB333" s="58"/>
      <c r="AC333" s="58"/>
      <c r="AD333" s="58"/>
      <c r="AE333" s="58"/>
      <c r="AF333" s="57">
        <f t="shared" si="25"/>
        <v>0</v>
      </c>
      <c r="AG333" s="58"/>
      <c r="AH333" s="58"/>
      <c r="AI333" s="58"/>
      <c r="AJ333" s="57">
        <f t="shared" si="26"/>
        <v>0</v>
      </c>
      <c r="AK333" s="58"/>
      <c r="AL333" s="57">
        <f t="shared" si="27"/>
        <v>0</v>
      </c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</row>
    <row r="334" spans="1:49" s="44" customFormat="1" ht="14.7" hidden="1" customHeight="1" x14ac:dyDescent="0.3">
      <c r="A334" s="44">
        <v>91</v>
      </c>
      <c r="B334" s="28">
        <v>442</v>
      </c>
      <c r="C334" s="36" t="s">
        <v>12</v>
      </c>
      <c r="D334" s="36" t="s">
        <v>1069</v>
      </c>
      <c r="E334" s="36" t="s">
        <v>206</v>
      </c>
      <c r="F334" s="26">
        <v>44896692</v>
      </c>
      <c r="G334" s="36" t="s">
        <v>78</v>
      </c>
      <c r="H334" s="36" t="s">
        <v>1364</v>
      </c>
      <c r="I334" s="36" t="s">
        <v>1365</v>
      </c>
      <c r="J334" s="38">
        <v>293</v>
      </c>
      <c r="K334" s="38">
        <v>116</v>
      </c>
      <c r="L334" s="38">
        <v>78</v>
      </c>
      <c r="M334" s="38">
        <v>38</v>
      </c>
      <c r="N334" s="38">
        <v>30</v>
      </c>
      <c r="O334" s="39">
        <v>0</v>
      </c>
      <c r="P334" s="40"/>
      <c r="Q334" s="40"/>
      <c r="R334" s="40"/>
      <c r="S334" s="41">
        <f t="shared" si="28"/>
        <v>116</v>
      </c>
      <c r="T334" s="45"/>
      <c r="U334" s="43"/>
      <c r="V334" s="43"/>
      <c r="W334" s="95">
        <v>153903</v>
      </c>
      <c r="X334" s="27" t="e">
        <f t="shared" si="29"/>
        <v>#N/A</v>
      </c>
      <c r="Y334" s="30"/>
      <c r="Z334" s="58"/>
      <c r="AA334" s="58"/>
      <c r="AB334" s="58"/>
      <c r="AC334" s="58"/>
      <c r="AD334" s="58"/>
      <c r="AE334" s="58"/>
      <c r="AF334" s="57">
        <f t="shared" si="25"/>
        <v>0</v>
      </c>
      <c r="AG334" s="58"/>
      <c r="AH334" s="58"/>
      <c r="AI334" s="58"/>
      <c r="AJ334" s="57">
        <f t="shared" si="26"/>
        <v>0</v>
      </c>
      <c r="AK334" s="58"/>
      <c r="AL334" s="57">
        <f t="shared" si="27"/>
        <v>0</v>
      </c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</row>
    <row r="335" spans="1:49" s="44" customFormat="1" ht="14.7" hidden="1" customHeight="1" x14ac:dyDescent="0.3">
      <c r="A335" s="44">
        <v>92</v>
      </c>
      <c r="B335" s="28">
        <v>443</v>
      </c>
      <c r="C335" s="36" t="s">
        <v>12</v>
      </c>
      <c r="D335" s="36" t="s">
        <v>1069</v>
      </c>
      <c r="E335" s="36" t="s">
        <v>206</v>
      </c>
      <c r="F335" s="90">
        <v>46083982</v>
      </c>
      <c r="G335" s="36" t="s">
        <v>169</v>
      </c>
      <c r="H335" s="36" t="s">
        <v>152</v>
      </c>
      <c r="I335" s="36" t="s">
        <v>1366</v>
      </c>
      <c r="J335" s="38">
        <v>293</v>
      </c>
      <c r="K335" s="38">
        <v>116</v>
      </c>
      <c r="L335" s="38">
        <v>78</v>
      </c>
      <c r="M335" s="38">
        <v>38</v>
      </c>
      <c r="N335" s="38">
        <v>30</v>
      </c>
      <c r="O335" s="39">
        <v>0</v>
      </c>
      <c r="P335" s="40"/>
      <c r="Q335" s="40"/>
      <c r="R335" s="40"/>
      <c r="S335" s="41">
        <f t="shared" si="28"/>
        <v>116</v>
      </c>
      <c r="T335" s="45"/>
      <c r="U335" s="43"/>
      <c r="V335" s="43"/>
      <c r="W335" s="43"/>
      <c r="X335" s="27" t="e">
        <f t="shared" si="29"/>
        <v>#N/A</v>
      </c>
      <c r="Y335" s="30"/>
      <c r="Z335" s="58"/>
      <c r="AA335" s="58"/>
      <c r="AB335" s="58"/>
      <c r="AC335" s="58"/>
      <c r="AD335" s="58"/>
      <c r="AE335" s="58"/>
      <c r="AF335" s="57">
        <f t="shared" si="25"/>
        <v>0</v>
      </c>
      <c r="AG335" s="58"/>
      <c r="AH335" s="58"/>
      <c r="AI335" s="58"/>
      <c r="AJ335" s="57">
        <f t="shared" si="26"/>
        <v>0</v>
      </c>
      <c r="AK335" s="58"/>
      <c r="AL335" s="57">
        <f t="shared" si="27"/>
        <v>0</v>
      </c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</row>
    <row r="336" spans="1:49" s="44" customFormat="1" ht="14.7" hidden="1" customHeight="1" x14ac:dyDescent="0.3">
      <c r="A336" s="44">
        <v>93</v>
      </c>
      <c r="B336" s="28">
        <v>444</v>
      </c>
      <c r="C336" s="36" t="s">
        <v>12</v>
      </c>
      <c r="D336" s="36" t="s">
        <v>1069</v>
      </c>
      <c r="E336" s="36" t="s">
        <v>206</v>
      </c>
      <c r="F336" s="26">
        <v>21133457</v>
      </c>
      <c r="G336" s="36" t="s">
        <v>912</v>
      </c>
      <c r="H336" s="36" t="s">
        <v>503</v>
      </c>
      <c r="I336" s="36" t="s">
        <v>1367</v>
      </c>
      <c r="J336" s="38">
        <v>296</v>
      </c>
      <c r="K336" s="38">
        <v>115</v>
      </c>
      <c r="L336" s="38">
        <v>87</v>
      </c>
      <c r="M336" s="38">
        <v>28</v>
      </c>
      <c r="N336" s="38">
        <v>32</v>
      </c>
      <c r="O336" s="39">
        <v>50</v>
      </c>
      <c r="P336" s="40"/>
      <c r="Q336" s="40"/>
      <c r="R336" s="40"/>
      <c r="S336" s="41">
        <f t="shared" si="28"/>
        <v>115</v>
      </c>
      <c r="T336" s="45"/>
      <c r="U336" s="43"/>
      <c r="V336" s="43"/>
      <c r="W336" s="95">
        <v>143866</v>
      </c>
      <c r="X336" s="27">
        <f t="shared" si="29"/>
        <v>143866</v>
      </c>
      <c r="Y336" s="30"/>
      <c r="Z336" s="58"/>
      <c r="AA336" s="58"/>
      <c r="AB336" s="58"/>
      <c r="AC336" s="58"/>
      <c r="AD336" s="58"/>
      <c r="AE336" s="58"/>
      <c r="AF336" s="57">
        <f t="shared" si="25"/>
        <v>0</v>
      </c>
      <c r="AG336" s="58"/>
      <c r="AH336" s="58"/>
      <c r="AI336" s="58"/>
      <c r="AJ336" s="57">
        <f t="shared" si="26"/>
        <v>0</v>
      </c>
      <c r="AK336" s="58"/>
      <c r="AL336" s="57">
        <f t="shared" si="27"/>
        <v>0</v>
      </c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</row>
    <row r="337" spans="1:49" s="44" customFormat="1" ht="14.7" hidden="1" customHeight="1" x14ac:dyDescent="0.3">
      <c r="A337" s="44">
        <v>94</v>
      </c>
      <c r="B337" s="28">
        <v>445</v>
      </c>
      <c r="C337" s="36" t="s">
        <v>12</v>
      </c>
      <c r="D337" s="36" t="s">
        <v>1069</v>
      </c>
      <c r="E337" s="36" t="s">
        <v>206</v>
      </c>
      <c r="F337" s="90">
        <v>46770968</v>
      </c>
      <c r="G337" s="36" t="s">
        <v>661</v>
      </c>
      <c r="H337" s="36" t="s">
        <v>15</v>
      </c>
      <c r="I337" s="36" t="s">
        <v>318</v>
      </c>
      <c r="J337" s="38">
        <v>296</v>
      </c>
      <c r="K337" s="38">
        <v>115</v>
      </c>
      <c r="L337" s="38">
        <v>87</v>
      </c>
      <c r="M337" s="38">
        <v>28</v>
      </c>
      <c r="N337" s="38">
        <v>32</v>
      </c>
      <c r="O337" s="39">
        <v>50</v>
      </c>
      <c r="P337" s="40"/>
      <c r="Q337" s="40"/>
      <c r="R337" s="40"/>
      <c r="S337" s="41">
        <f t="shared" si="28"/>
        <v>115</v>
      </c>
      <c r="T337" s="45"/>
      <c r="U337" s="43"/>
      <c r="V337" s="43"/>
      <c r="W337" s="43"/>
      <c r="X337" s="27" t="e">
        <f t="shared" si="29"/>
        <v>#N/A</v>
      </c>
      <c r="Y337" s="30"/>
      <c r="Z337" s="58"/>
      <c r="AA337" s="58"/>
      <c r="AB337" s="58"/>
      <c r="AC337" s="58"/>
      <c r="AD337" s="58"/>
      <c r="AE337" s="58"/>
      <c r="AF337" s="57">
        <f t="shared" si="25"/>
        <v>0</v>
      </c>
      <c r="AG337" s="58"/>
      <c r="AH337" s="58"/>
      <c r="AI337" s="58"/>
      <c r="AJ337" s="57">
        <f t="shared" si="26"/>
        <v>0</v>
      </c>
      <c r="AK337" s="58"/>
      <c r="AL337" s="57">
        <f t="shared" si="27"/>
        <v>0</v>
      </c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</row>
    <row r="338" spans="1:49" s="44" customFormat="1" ht="14.7" hidden="1" customHeight="1" x14ac:dyDescent="0.3">
      <c r="A338" s="44">
        <v>95</v>
      </c>
      <c r="B338" s="28">
        <v>446</v>
      </c>
      <c r="C338" s="36" t="s">
        <v>12</v>
      </c>
      <c r="D338" s="36" t="s">
        <v>1069</v>
      </c>
      <c r="E338" s="36" t="s">
        <v>206</v>
      </c>
      <c r="F338" s="26">
        <v>7684706</v>
      </c>
      <c r="G338" s="36" t="s">
        <v>262</v>
      </c>
      <c r="H338" s="36" t="s">
        <v>1031</v>
      </c>
      <c r="I338" s="36" t="s">
        <v>1368</v>
      </c>
      <c r="J338" s="38">
        <v>298</v>
      </c>
      <c r="K338" s="38">
        <v>115</v>
      </c>
      <c r="L338" s="38">
        <v>87</v>
      </c>
      <c r="M338" s="38">
        <v>28</v>
      </c>
      <c r="N338" s="38">
        <v>32</v>
      </c>
      <c r="O338" s="39">
        <v>32.5</v>
      </c>
      <c r="P338" s="40"/>
      <c r="Q338" s="40"/>
      <c r="R338" s="40"/>
      <c r="S338" s="41">
        <f t="shared" si="28"/>
        <v>115</v>
      </c>
      <c r="T338" s="45"/>
      <c r="U338" s="43"/>
      <c r="V338" s="43"/>
      <c r="W338" s="95">
        <v>160896</v>
      </c>
      <c r="X338" s="27" t="e">
        <f t="shared" si="29"/>
        <v>#N/A</v>
      </c>
      <c r="Y338" s="30"/>
      <c r="Z338" s="58"/>
      <c r="AA338" s="58"/>
      <c r="AB338" s="58"/>
      <c r="AC338" s="58"/>
      <c r="AD338" s="58"/>
      <c r="AE338" s="58"/>
      <c r="AF338" s="57">
        <f t="shared" si="25"/>
        <v>0</v>
      </c>
      <c r="AG338" s="58"/>
      <c r="AH338" s="58"/>
      <c r="AI338" s="58"/>
      <c r="AJ338" s="57">
        <f t="shared" si="26"/>
        <v>0</v>
      </c>
      <c r="AK338" s="58"/>
      <c r="AL338" s="57">
        <f t="shared" si="27"/>
        <v>0</v>
      </c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</row>
    <row r="339" spans="1:49" s="44" customFormat="1" ht="14.7" hidden="1" customHeight="1" x14ac:dyDescent="0.3">
      <c r="A339" s="44">
        <v>96</v>
      </c>
      <c r="B339" s="28">
        <v>447</v>
      </c>
      <c r="C339" s="36" t="s">
        <v>12</v>
      </c>
      <c r="D339" s="36" t="s">
        <v>1069</v>
      </c>
      <c r="E339" s="36" t="s">
        <v>206</v>
      </c>
      <c r="F339" s="71">
        <v>10151447</v>
      </c>
      <c r="G339" s="36" t="s">
        <v>373</v>
      </c>
      <c r="H339" s="36" t="s">
        <v>305</v>
      </c>
      <c r="I339" s="36" t="s">
        <v>1369</v>
      </c>
      <c r="J339" s="38">
        <v>298</v>
      </c>
      <c r="K339" s="38">
        <v>115</v>
      </c>
      <c r="L339" s="38">
        <v>87</v>
      </c>
      <c r="M339" s="38">
        <v>28</v>
      </c>
      <c r="N339" s="38">
        <v>32</v>
      </c>
      <c r="O339" s="39">
        <v>32.5</v>
      </c>
      <c r="P339" s="40"/>
      <c r="Q339" s="40"/>
      <c r="R339" s="40"/>
      <c r="S339" s="41">
        <f t="shared" si="28"/>
        <v>115</v>
      </c>
      <c r="T339" s="45"/>
      <c r="U339" s="43"/>
      <c r="V339" s="43"/>
      <c r="W339" s="43"/>
      <c r="X339" s="27" t="e">
        <f t="shared" si="29"/>
        <v>#N/A</v>
      </c>
      <c r="Y339" s="30"/>
      <c r="Z339" s="58"/>
      <c r="AA339" s="58"/>
      <c r="AB339" s="58"/>
      <c r="AC339" s="58"/>
      <c r="AD339" s="58"/>
      <c r="AE339" s="58"/>
      <c r="AF339" s="57">
        <f t="shared" si="25"/>
        <v>0</v>
      </c>
      <c r="AG339" s="58"/>
      <c r="AH339" s="58"/>
      <c r="AI339" s="58"/>
      <c r="AJ339" s="57">
        <f t="shared" si="26"/>
        <v>0</v>
      </c>
      <c r="AK339" s="58"/>
      <c r="AL339" s="57">
        <f t="shared" si="27"/>
        <v>0</v>
      </c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</row>
    <row r="340" spans="1:49" s="44" customFormat="1" ht="14.7" hidden="1" customHeight="1" x14ac:dyDescent="0.3">
      <c r="A340" s="44">
        <v>97</v>
      </c>
      <c r="B340" s="28">
        <v>448</v>
      </c>
      <c r="C340" s="36" t="s">
        <v>12</v>
      </c>
      <c r="D340" s="36" t="s">
        <v>1069</v>
      </c>
      <c r="E340" s="36" t="s">
        <v>206</v>
      </c>
      <c r="F340" s="71">
        <v>72126838</v>
      </c>
      <c r="G340" s="36" t="s">
        <v>632</v>
      </c>
      <c r="H340" s="36" t="s">
        <v>234</v>
      </c>
      <c r="I340" s="36" t="s">
        <v>367</v>
      </c>
      <c r="J340" s="38">
        <v>300</v>
      </c>
      <c r="K340" s="38">
        <v>115</v>
      </c>
      <c r="L340" s="38">
        <v>87</v>
      </c>
      <c r="M340" s="38">
        <v>28</v>
      </c>
      <c r="N340" s="38">
        <v>32</v>
      </c>
      <c r="O340" s="39">
        <v>0</v>
      </c>
      <c r="P340" s="40"/>
      <c r="Q340" s="40"/>
      <c r="R340" s="40"/>
      <c r="S340" s="41">
        <f t="shared" si="28"/>
        <v>115</v>
      </c>
      <c r="T340" s="45"/>
      <c r="U340" s="43"/>
      <c r="V340" s="43"/>
      <c r="W340" s="43"/>
      <c r="X340" s="27" t="e">
        <f t="shared" si="29"/>
        <v>#N/A</v>
      </c>
      <c r="Y340" s="30"/>
      <c r="Z340" s="58"/>
      <c r="AA340" s="58"/>
      <c r="AB340" s="58"/>
      <c r="AC340" s="58"/>
      <c r="AD340" s="58"/>
      <c r="AE340" s="58"/>
      <c r="AF340" s="57">
        <f t="shared" si="25"/>
        <v>0</v>
      </c>
      <c r="AG340" s="58"/>
      <c r="AH340" s="58"/>
      <c r="AI340" s="58"/>
      <c r="AJ340" s="57">
        <f t="shared" si="26"/>
        <v>0</v>
      </c>
      <c r="AK340" s="58"/>
      <c r="AL340" s="57">
        <f t="shared" si="27"/>
        <v>0</v>
      </c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</row>
    <row r="341" spans="1:49" s="44" customFormat="1" ht="14.7" hidden="1" customHeight="1" x14ac:dyDescent="0.3">
      <c r="A341" s="44">
        <v>98</v>
      </c>
      <c r="B341" s="28">
        <v>449</v>
      </c>
      <c r="C341" s="36" t="s">
        <v>12</v>
      </c>
      <c r="D341" s="36" t="s">
        <v>1069</v>
      </c>
      <c r="E341" s="36" t="s">
        <v>206</v>
      </c>
      <c r="F341" s="26">
        <v>40186498</v>
      </c>
      <c r="G341" s="36" t="s">
        <v>1370</v>
      </c>
      <c r="H341" s="36" t="s">
        <v>1371</v>
      </c>
      <c r="I341" s="36" t="s">
        <v>1372</v>
      </c>
      <c r="J341" s="38">
        <v>301</v>
      </c>
      <c r="K341" s="38">
        <v>115</v>
      </c>
      <c r="L341" s="38">
        <v>81</v>
      </c>
      <c r="M341" s="38">
        <v>34</v>
      </c>
      <c r="N341" s="38">
        <v>31</v>
      </c>
      <c r="O341" s="39">
        <v>0</v>
      </c>
      <c r="P341" s="40"/>
      <c r="Q341" s="40"/>
      <c r="R341" s="40"/>
      <c r="S341" s="41">
        <f t="shared" si="28"/>
        <v>115</v>
      </c>
      <c r="T341" s="45"/>
      <c r="U341" s="43"/>
      <c r="V341" s="43"/>
      <c r="W341" s="95">
        <v>152022</v>
      </c>
      <c r="X341" s="27" t="str">
        <f t="shared" si="29"/>
        <v>MPD2025-EX</v>
      </c>
      <c r="Y341" s="30"/>
      <c r="Z341" s="58"/>
      <c r="AA341" s="58"/>
      <c r="AB341" s="58"/>
      <c r="AC341" s="58"/>
      <c r="AD341" s="58"/>
      <c r="AE341" s="58"/>
      <c r="AF341" s="57">
        <f t="shared" si="25"/>
        <v>0</v>
      </c>
      <c r="AG341" s="58"/>
      <c r="AH341" s="58"/>
      <c r="AI341" s="58"/>
      <c r="AJ341" s="57">
        <f t="shared" si="26"/>
        <v>0</v>
      </c>
      <c r="AK341" s="58"/>
      <c r="AL341" s="57">
        <f t="shared" si="27"/>
        <v>0</v>
      </c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</row>
    <row r="342" spans="1:49" s="44" customFormat="1" ht="14.7" hidden="1" customHeight="1" x14ac:dyDescent="0.3">
      <c r="A342" s="44">
        <v>99</v>
      </c>
      <c r="B342" s="28">
        <v>450</v>
      </c>
      <c r="C342" s="36" t="s">
        <v>12</v>
      </c>
      <c r="D342" s="36" t="s">
        <v>1069</v>
      </c>
      <c r="E342" s="36" t="s">
        <v>206</v>
      </c>
      <c r="F342" s="26">
        <v>44118039</v>
      </c>
      <c r="G342" s="36" t="s">
        <v>797</v>
      </c>
      <c r="H342" s="36" t="s">
        <v>359</v>
      </c>
      <c r="I342" s="36" t="s">
        <v>1373</v>
      </c>
      <c r="J342" s="38">
        <v>301</v>
      </c>
      <c r="K342" s="38">
        <v>115</v>
      </c>
      <c r="L342" s="38">
        <v>81</v>
      </c>
      <c r="M342" s="38">
        <v>34</v>
      </c>
      <c r="N342" s="38">
        <v>31</v>
      </c>
      <c r="O342" s="39">
        <v>0</v>
      </c>
      <c r="P342" s="40"/>
      <c r="Q342" s="40"/>
      <c r="R342" s="40"/>
      <c r="S342" s="41">
        <f t="shared" si="28"/>
        <v>115</v>
      </c>
      <c r="T342" s="45"/>
      <c r="U342" s="43"/>
      <c r="V342" s="43"/>
      <c r="W342" s="95">
        <v>164265</v>
      </c>
      <c r="X342" s="27" t="e">
        <f t="shared" si="29"/>
        <v>#N/A</v>
      </c>
      <c r="Y342" s="30"/>
      <c r="Z342" s="58"/>
      <c r="AA342" s="58"/>
      <c r="AB342" s="58"/>
      <c r="AC342" s="58"/>
      <c r="AD342" s="58"/>
      <c r="AE342" s="58"/>
      <c r="AF342" s="57">
        <f t="shared" ref="AF342:AF405" si="30">+Z342+AA342+AB342+AC342+AD342+AE342</f>
        <v>0</v>
      </c>
      <c r="AG342" s="58"/>
      <c r="AH342" s="58"/>
      <c r="AI342" s="58"/>
      <c r="AJ342" s="57">
        <f t="shared" ref="AJ342:AJ405" si="31">AH342+AI342</f>
        <v>0</v>
      </c>
      <c r="AK342" s="58"/>
      <c r="AL342" s="57">
        <f t="shared" ref="AL342:AL405" si="32">AF342+AG342+AJ342+AK342</f>
        <v>0</v>
      </c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</row>
    <row r="343" spans="1:49" s="44" customFormat="1" ht="14.7" hidden="1" customHeight="1" x14ac:dyDescent="0.3">
      <c r="A343" s="44">
        <v>100</v>
      </c>
      <c r="B343" s="28">
        <v>451</v>
      </c>
      <c r="C343" s="36" t="s">
        <v>12</v>
      </c>
      <c r="D343" s="36" t="s">
        <v>1069</v>
      </c>
      <c r="E343" s="36" t="s">
        <v>206</v>
      </c>
      <c r="F343" s="26">
        <v>46726390</v>
      </c>
      <c r="G343" s="36" t="s">
        <v>165</v>
      </c>
      <c r="H343" s="36" t="s">
        <v>769</v>
      </c>
      <c r="I343" s="36" t="s">
        <v>693</v>
      </c>
      <c r="J343" s="38">
        <v>301</v>
      </c>
      <c r="K343" s="38">
        <v>115</v>
      </c>
      <c r="L343" s="38">
        <v>81</v>
      </c>
      <c r="M343" s="38">
        <v>34</v>
      </c>
      <c r="N343" s="38">
        <v>31</v>
      </c>
      <c r="O343" s="39">
        <v>0</v>
      </c>
      <c r="P343" s="40"/>
      <c r="Q343" s="40"/>
      <c r="R343" s="40"/>
      <c r="S343" s="41">
        <f t="shared" ref="S343:S406" si="33">K343+P343+Q343+R343</f>
        <v>115</v>
      </c>
      <c r="T343" s="45"/>
      <c r="U343" s="43"/>
      <c r="V343" s="43"/>
      <c r="W343" s="95">
        <v>139139</v>
      </c>
      <c r="X343" s="27">
        <f t="shared" si="29"/>
        <v>139139</v>
      </c>
      <c r="Y343" s="30"/>
      <c r="Z343" s="58"/>
      <c r="AA343" s="58"/>
      <c r="AB343" s="58"/>
      <c r="AC343" s="58"/>
      <c r="AD343" s="58"/>
      <c r="AE343" s="58"/>
      <c r="AF343" s="57">
        <f t="shared" si="30"/>
        <v>0</v>
      </c>
      <c r="AG343" s="58"/>
      <c r="AH343" s="58"/>
      <c r="AI343" s="58"/>
      <c r="AJ343" s="57">
        <f t="shared" si="31"/>
        <v>0</v>
      </c>
      <c r="AK343" s="58"/>
      <c r="AL343" s="57">
        <f t="shared" si="32"/>
        <v>0</v>
      </c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</row>
    <row r="344" spans="1:49" s="44" customFormat="1" ht="14.7" hidden="1" customHeight="1" x14ac:dyDescent="0.3">
      <c r="A344" s="44">
        <v>101</v>
      </c>
      <c r="B344" s="28">
        <v>452</v>
      </c>
      <c r="C344" s="36" t="s">
        <v>12</v>
      </c>
      <c r="D344" s="36" t="s">
        <v>1069</v>
      </c>
      <c r="E344" s="36" t="s">
        <v>206</v>
      </c>
      <c r="F344" s="71">
        <v>10611391</v>
      </c>
      <c r="G344" s="36" t="s">
        <v>55</v>
      </c>
      <c r="H344" s="36" t="s">
        <v>866</v>
      </c>
      <c r="I344" s="36" t="s">
        <v>1374</v>
      </c>
      <c r="J344" s="38">
        <v>304</v>
      </c>
      <c r="K344" s="38">
        <v>114</v>
      </c>
      <c r="L344" s="38">
        <v>90</v>
      </c>
      <c r="M344" s="38">
        <v>24</v>
      </c>
      <c r="N344" s="38">
        <v>33</v>
      </c>
      <c r="O344" s="39">
        <v>40</v>
      </c>
      <c r="P344" s="40"/>
      <c r="Q344" s="40"/>
      <c r="R344" s="40"/>
      <c r="S344" s="41">
        <f t="shared" si="33"/>
        <v>114</v>
      </c>
      <c r="T344" s="45"/>
      <c r="U344" s="43"/>
      <c r="V344" s="43"/>
      <c r="W344" s="43"/>
      <c r="X344" s="27" t="e">
        <f t="shared" si="29"/>
        <v>#N/A</v>
      </c>
      <c r="Y344" s="30"/>
      <c r="Z344" s="58"/>
      <c r="AA344" s="58"/>
      <c r="AB344" s="58"/>
      <c r="AC344" s="58"/>
      <c r="AD344" s="58"/>
      <c r="AE344" s="58"/>
      <c r="AF344" s="57">
        <f t="shared" si="30"/>
        <v>0</v>
      </c>
      <c r="AG344" s="58"/>
      <c r="AH344" s="58"/>
      <c r="AI344" s="58"/>
      <c r="AJ344" s="57">
        <f t="shared" si="31"/>
        <v>0</v>
      </c>
      <c r="AK344" s="58"/>
      <c r="AL344" s="57">
        <f t="shared" si="32"/>
        <v>0</v>
      </c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</row>
    <row r="345" spans="1:49" s="44" customFormat="1" ht="14.7" hidden="1" customHeight="1" x14ac:dyDescent="0.3">
      <c r="A345" s="44">
        <v>102</v>
      </c>
      <c r="B345" s="28">
        <v>453</v>
      </c>
      <c r="C345" s="36" t="s">
        <v>12</v>
      </c>
      <c r="D345" s="36" t="s">
        <v>1069</v>
      </c>
      <c r="E345" s="36" t="s">
        <v>206</v>
      </c>
      <c r="F345" s="26">
        <v>43453404</v>
      </c>
      <c r="G345" s="36" t="s">
        <v>54</v>
      </c>
      <c r="H345" s="36" t="s">
        <v>156</v>
      </c>
      <c r="I345" s="36" t="s">
        <v>1375</v>
      </c>
      <c r="J345" s="38">
        <v>305</v>
      </c>
      <c r="K345" s="38">
        <v>114</v>
      </c>
      <c r="L345" s="38">
        <v>84</v>
      </c>
      <c r="M345" s="38">
        <v>30</v>
      </c>
      <c r="N345" s="38">
        <v>32</v>
      </c>
      <c r="O345" s="39">
        <v>45</v>
      </c>
      <c r="P345" s="40"/>
      <c r="Q345" s="40"/>
      <c r="R345" s="40"/>
      <c r="S345" s="41">
        <f t="shared" si="33"/>
        <v>114</v>
      </c>
      <c r="T345" s="45"/>
      <c r="U345" s="43"/>
      <c r="V345" s="43"/>
      <c r="W345" s="95">
        <v>155738</v>
      </c>
      <c r="X345" s="27" t="e">
        <f t="shared" si="29"/>
        <v>#N/A</v>
      </c>
      <c r="Y345" s="30"/>
      <c r="Z345" s="58"/>
      <c r="AA345" s="58"/>
      <c r="AB345" s="58"/>
      <c r="AC345" s="58"/>
      <c r="AD345" s="58"/>
      <c r="AE345" s="58"/>
      <c r="AF345" s="57">
        <f t="shared" si="30"/>
        <v>0</v>
      </c>
      <c r="AG345" s="58"/>
      <c r="AH345" s="58"/>
      <c r="AI345" s="58"/>
      <c r="AJ345" s="57">
        <f t="shared" si="31"/>
        <v>0</v>
      </c>
      <c r="AK345" s="58"/>
      <c r="AL345" s="57">
        <f t="shared" si="32"/>
        <v>0</v>
      </c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</row>
    <row r="346" spans="1:49" s="44" customFormat="1" ht="14.7" hidden="1" customHeight="1" x14ac:dyDescent="0.3">
      <c r="A346" s="44">
        <v>103</v>
      </c>
      <c r="B346" s="28">
        <v>454</v>
      </c>
      <c r="C346" s="36" t="s">
        <v>12</v>
      </c>
      <c r="D346" s="36" t="s">
        <v>1069</v>
      </c>
      <c r="E346" s="36" t="s">
        <v>206</v>
      </c>
      <c r="F346" s="26">
        <v>70582743</v>
      </c>
      <c r="G346" s="36" t="s">
        <v>36</v>
      </c>
      <c r="H346" s="36" t="s">
        <v>24</v>
      </c>
      <c r="I346" s="36" t="s">
        <v>443</v>
      </c>
      <c r="J346" s="38">
        <v>305</v>
      </c>
      <c r="K346" s="38">
        <v>114</v>
      </c>
      <c r="L346" s="38">
        <v>84</v>
      </c>
      <c r="M346" s="38">
        <v>30</v>
      </c>
      <c r="N346" s="38">
        <v>32</v>
      </c>
      <c r="O346" s="39">
        <v>45</v>
      </c>
      <c r="P346" s="40"/>
      <c r="Q346" s="40"/>
      <c r="R346" s="40"/>
      <c r="S346" s="41">
        <f t="shared" si="33"/>
        <v>114</v>
      </c>
      <c r="T346" s="45"/>
      <c r="U346" s="43"/>
      <c r="V346" s="43"/>
      <c r="W346" s="95">
        <v>158013</v>
      </c>
      <c r="X346" s="27" t="e">
        <f t="shared" si="29"/>
        <v>#N/A</v>
      </c>
      <c r="Y346" s="30"/>
      <c r="Z346" s="58"/>
      <c r="AA346" s="58"/>
      <c r="AB346" s="58"/>
      <c r="AC346" s="58"/>
      <c r="AD346" s="58"/>
      <c r="AE346" s="58"/>
      <c r="AF346" s="57">
        <f t="shared" si="30"/>
        <v>0</v>
      </c>
      <c r="AG346" s="58"/>
      <c r="AH346" s="58"/>
      <c r="AI346" s="58"/>
      <c r="AJ346" s="57">
        <f t="shared" si="31"/>
        <v>0</v>
      </c>
      <c r="AK346" s="58"/>
      <c r="AL346" s="57">
        <f t="shared" si="32"/>
        <v>0</v>
      </c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</row>
    <row r="347" spans="1:49" s="44" customFormat="1" ht="14.7" hidden="1" customHeight="1" x14ac:dyDescent="0.3">
      <c r="A347" s="44">
        <v>104</v>
      </c>
      <c r="B347" s="28">
        <v>455</v>
      </c>
      <c r="C347" s="36" t="s">
        <v>12</v>
      </c>
      <c r="D347" s="36" t="s">
        <v>1069</v>
      </c>
      <c r="E347" s="36" t="s">
        <v>206</v>
      </c>
      <c r="F347" s="26">
        <v>44160044</v>
      </c>
      <c r="G347" s="36" t="s">
        <v>1376</v>
      </c>
      <c r="H347" s="36" t="s">
        <v>273</v>
      </c>
      <c r="I347" s="36" t="s">
        <v>1377</v>
      </c>
      <c r="J347" s="38">
        <v>307</v>
      </c>
      <c r="K347" s="38">
        <v>114</v>
      </c>
      <c r="L347" s="38">
        <v>84</v>
      </c>
      <c r="M347" s="38">
        <v>30</v>
      </c>
      <c r="N347" s="38">
        <v>32</v>
      </c>
      <c r="O347" s="39">
        <v>42.5</v>
      </c>
      <c r="P347" s="40"/>
      <c r="Q347" s="40"/>
      <c r="R347" s="40"/>
      <c r="S347" s="41">
        <f t="shared" si="33"/>
        <v>114</v>
      </c>
      <c r="T347" s="45"/>
      <c r="U347" s="43"/>
      <c r="V347" s="43"/>
      <c r="W347" s="95">
        <v>164603</v>
      </c>
      <c r="X347" s="27" t="e">
        <f t="shared" si="29"/>
        <v>#N/A</v>
      </c>
      <c r="Y347" s="30"/>
      <c r="Z347" s="58"/>
      <c r="AA347" s="58"/>
      <c r="AB347" s="58"/>
      <c r="AC347" s="58"/>
      <c r="AD347" s="58"/>
      <c r="AE347" s="58"/>
      <c r="AF347" s="57">
        <f t="shared" si="30"/>
        <v>0</v>
      </c>
      <c r="AG347" s="58"/>
      <c r="AH347" s="58"/>
      <c r="AI347" s="58"/>
      <c r="AJ347" s="57">
        <f t="shared" si="31"/>
        <v>0</v>
      </c>
      <c r="AK347" s="58"/>
      <c r="AL347" s="57">
        <f t="shared" si="32"/>
        <v>0</v>
      </c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</row>
    <row r="348" spans="1:49" s="44" customFormat="1" ht="14.7" hidden="1" customHeight="1" x14ac:dyDescent="0.3">
      <c r="A348" s="44">
        <v>105</v>
      </c>
      <c r="B348" s="28">
        <v>456</v>
      </c>
      <c r="C348" s="36" t="s">
        <v>12</v>
      </c>
      <c r="D348" s="36" t="s">
        <v>1069</v>
      </c>
      <c r="E348" s="36" t="s">
        <v>206</v>
      </c>
      <c r="F348" s="26">
        <v>47953999</v>
      </c>
      <c r="G348" s="36" t="s">
        <v>226</v>
      </c>
      <c r="H348" s="36" t="s">
        <v>544</v>
      </c>
      <c r="I348" s="36" t="s">
        <v>1378</v>
      </c>
      <c r="J348" s="38">
        <v>308</v>
      </c>
      <c r="K348" s="38">
        <v>114</v>
      </c>
      <c r="L348" s="38">
        <v>84</v>
      </c>
      <c r="M348" s="38">
        <v>30</v>
      </c>
      <c r="N348" s="38">
        <v>32</v>
      </c>
      <c r="O348" s="39">
        <v>32.5</v>
      </c>
      <c r="P348" s="40"/>
      <c r="Q348" s="40"/>
      <c r="R348" s="40"/>
      <c r="S348" s="41">
        <f t="shared" si="33"/>
        <v>114</v>
      </c>
      <c r="T348" s="45"/>
      <c r="U348" s="43"/>
      <c r="V348" s="43"/>
      <c r="W348" s="95">
        <v>152311</v>
      </c>
      <c r="X348" s="27">
        <f t="shared" si="29"/>
        <v>152311</v>
      </c>
      <c r="Y348" s="30"/>
      <c r="Z348" s="58"/>
      <c r="AA348" s="58"/>
      <c r="AB348" s="58"/>
      <c r="AC348" s="58"/>
      <c r="AD348" s="58"/>
      <c r="AE348" s="58"/>
      <c r="AF348" s="57">
        <f t="shared" si="30"/>
        <v>0</v>
      </c>
      <c r="AG348" s="58"/>
      <c r="AH348" s="58"/>
      <c r="AI348" s="58"/>
      <c r="AJ348" s="57">
        <f t="shared" si="31"/>
        <v>0</v>
      </c>
      <c r="AK348" s="58"/>
      <c r="AL348" s="57">
        <f t="shared" si="32"/>
        <v>0</v>
      </c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</row>
    <row r="349" spans="1:49" s="44" customFormat="1" ht="14.7" hidden="1" customHeight="1" x14ac:dyDescent="0.3">
      <c r="A349" s="44">
        <v>106</v>
      </c>
      <c r="B349" s="28">
        <v>457</v>
      </c>
      <c r="C349" s="36" t="s">
        <v>12</v>
      </c>
      <c r="D349" s="36" t="s">
        <v>1069</v>
      </c>
      <c r="E349" s="36" t="s">
        <v>206</v>
      </c>
      <c r="F349" s="71">
        <v>9607290</v>
      </c>
      <c r="G349" s="36" t="s">
        <v>387</v>
      </c>
      <c r="H349" s="36" t="s">
        <v>535</v>
      </c>
      <c r="I349" s="36" t="s">
        <v>1379</v>
      </c>
      <c r="J349" s="38">
        <v>309</v>
      </c>
      <c r="K349" s="38">
        <v>114</v>
      </c>
      <c r="L349" s="38">
        <v>84</v>
      </c>
      <c r="M349" s="38">
        <v>30</v>
      </c>
      <c r="N349" s="38">
        <v>32</v>
      </c>
      <c r="O349" s="39">
        <v>0</v>
      </c>
      <c r="P349" s="40"/>
      <c r="Q349" s="40"/>
      <c r="R349" s="40"/>
      <c r="S349" s="41">
        <f t="shared" si="33"/>
        <v>114</v>
      </c>
      <c r="T349" s="45"/>
      <c r="U349" s="43"/>
      <c r="V349" s="43"/>
      <c r="W349" s="43"/>
      <c r="X349" s="27" t="e">
        <f t="shared" si="29"/>
        <v>#N/A</v>
      </c>
      <c r="Y349" s="30"/>
      <c r="Z349" s="58"/>
      <c r="AA349" s="58"/>
      <c r="AB349" s="58"/>
      <c r="AC349" s="58"/>
      <c r="AD349" s="58"/>
      <c r="AE349" s="58"/>
      <c r="AF349" s="57">
        <f t="shared" si="30"/>
        <v>0</v>
      </c>
      <c r="AG349" s="58"/>
      <c r="AH349" s="58"/>
      <c r="AI349" s="58"/>
      <c r="AJ349" s="57">
        <f t="shared" si="31"/>
        <v>0</v>
      </c>
      <c r="AK349" s="58"/>
      <c r="AL349" s="57">
        <f t="shared" si="32"/>
        <v>0</v>
      </c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</row>
    <row r="350" spans="1:49" s="44" customFormat="1" ht="14.7" hidden="1" customHeight="1" x14ac:dyDescent="0.3">
      <c r="A350" s="44">
        <v>107</v>
      </c>
      <c r="B350" s="28">
        <v>458</v>
      </c>
      <c r="C350" s="36" t="s">
        <v>12</v>
      </c>
      <c r="D350" s="36" t="s">
        <v>1069</v>
      </c>
      <c r="E350" s="36" t="s">
        <v>206</v>
      </c>
      <c r="F350" s="71">
        <v>70176484</v>
      </c>
      <c r="G350" s="36" t="s">
        <v>343</v>
      </c>
      <c r="H350" s="36" t="s">
        <v>868</v>
      </c>
      <c r="I350" s="36" t="s">
        <v>1380</v>
      </c>
      <c r="J350" s="38">
        <v>309</v>
      </c>
      <c r="K350" s="38">
        <v>114</v>
      </c>
      <c r="L350" s="38">
        <v>84</v>
      </c>
      <c r="M350" s="38">
        <v>30</v>
      </c>
      <c r="N350" s="38">
        <v>32</v>
      </c>
      <c r="O350" s="39">
        <v>0</v>
      </c>
      <c r="P350" s="40"/>
      <c r="Q350" s="40"/>
      <c r="R350" s="40"/>
      <c r="S350" s="41">
        <f t="shared" si="33"/>
        <v>114</v>
      </c>
      <c r="T350" s="45"/>
      <c r="U350" s="43"/>
      <c r="V350" s="43"/>
      <c r="W350" s="43"/>
      <c r="X350" s="27" t="e">
        <f t="shared" si="29"/>
        <v>#N/A</v>
      </c>
      <c r="Y350" s="30"/>
      <c r="Z350" s="58"/>
      <c r="AA350" s="58"/>
      <c r="AB350" s="58"/>
      <c r="AC350" s="58"/>
      <c r="AD350" s="58"/>
      <c r="AE350" s="58"/>
      <c r="AF350" s="57">
        <f t="shared" si="30"/>
        <v>0</v>
      </c>
      <c r="AG350" s="58"/>
      <c r="AH350" s="58"/>
      <c r="AI350" s="58"/>
      <c r="AJ350" s="57">
        <f t="shared" si="31"/>
        <v>0</v>
      </c>
      <c r="AK350" s="58"/>
      <c r="AL350" s="57">
        <f t="shared" si="32"/>
        <v>0</v>
      </c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</row>
    <row r="351" spans="1:49" s="44" customFormat="1" ht="12.75" hidden="1" customHeight="1" x14ac:dyDescent="0.3">
      <c r="A351" s="44">
        <v>108</v>
      </c>
      <c r="B351" s="28">
        <v>459</v>
      </c>
      <c r="C351" s="36" t="s">
        <v>12</v>
      </c>
      <c r="D351" s="36" t="s">
        <v>1069</v>
      </c>
      <c r="E351" s="36" t="s">
        <v>206</v>
      </c>
      <c r="F351" s="71">
        <v>76145670</v>
      </c>
      <c r="G351" s="36" t="s">
        <v>293</v>
      </c>
      <c r="H351" s="36" t="s">
        <v>961</v>
      </c>
      <c r="I351" s="36" t="s">
        <v>1381</v>
      </c>
      <c r="J351" s="38">
        <v>311</v>
      </c>
      <c r="K351" s="38">
        <v>114</v>
      </c>
      <c r="L351" s="38">
        <v>78</v>
      </c>
      <c r="M351" s="38">
        <v>36</v>
      </c>
      <c r="N351" s="38">
        <v>31</v>
      </c>
      <c r="O351" s="39">
        <v>0</v>
      </c>
      <c r="P351" s="40"/>
      <c r="Q351" s="40"/>
      <c r="R351" s="40"/>
      <c r="S351" s="41">
        <f t="shared" si="33"/>
        <v>114</v>
      </c>
      <c r="T351" s="45"/>
      <c r="U351" s="43"/>
      <c r="V351" s="43"/>
      <c r="W351" s="43"/>
      <c r="X351" s="27" t="e">
        <f t="shared" si="29"/>
        <v>#N/A</v>
      </c>
      <c r="Y351" s="30"/>
      <c r="Z351" s="58"/>
      <c r="AA351" s="58"/>
      <c r="AB351" s="58"/>
      <c r="AC351" s="58"/>
      <c r="AD351" s="58"/>
      <c r="AE351" s="58"/>
      <c r="AF351" s="57">
        <f t="shared" si="30"/>
        <v>0</v>
      </c>
      <c r="AG351" s="58"/>
      <c r="AH351" s="58"/>
      <c r="AI351" s="58"/>
      <c r="AJ351" s="57">
        <f t="shared" si="31"/>
        <v>0</v>
      </c>
      <c r="AK351" s="58"/>
      <c r="AL351" s="57">
        <f t="shared" si="32"/>
        <v>0</v>
      </c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</row>
    <row r="352" spans="1:49" s="44" customFormat="1" ht="12.75" hidden="1" customHeight="1" x14ac:dyDescent="0.3">
      <c r="A352" s="44">
        <v>109</v>
      </c>
      <c r="B352" s="28">
        <v>460</v>
      </c>
      <c r="C352" s="36" t="s">
        <v>12</v>
      </c>
      <c r="D352" s="36" t="s">
        <v>1069</v>
      </c>
      <c r="E352" s="36" t="s">
        <v>206</v>
      </c>
      <c r="F352" s="26">
        <v>4070746</v>
      </c>
      <c r="G352" s="36" t="s">
        <v>752</v>
      </c>
      <c r="H352" s="36" t="s">
        <v>140</v>
      </c>
      <c r="I352" s="36" t="s">
        <v>1382</v>
      </c>
      <c r="J352" s="38">
        <v>312</v>
      </c>
      <c r="K352" s="38">
        <v>113</v>
      </c>
      <c r="L352" s="38">
        <v>87</v>
      </c>
      <c r="M352" s="38">
        <v>26</v>
      </c>
      <c r="N352" s="38">
        <v>33</v>
      </c>
      <c r="O352" s="39">
        <v>50</v>
      </c>
      <c r="P352" s="40"/>
      <c r="Q352" s="40"/>
      <c r="R352" s="40"/>
      <c r="S352" s="41">
        <f t="shared" si="33"/>
        <v>113</v>
      </c>
      <c r="T352" s="45"/>
      <c r="U352" s="43"/>
      <c r="V352" s="43"/>
      <c r="W352" s="95">
        <v>154793</v>
      </c>
      <c r="X352" s="27" t="e">
        <f t="shared" si="29"/>
        <v>#N/A</v>
      </c>
      <c r="Y352" s="30"/>
      <c r="Z352" s="58"/>
      <c r="AA352" s="58"/>
      <c r="AB352" s="58"/>
      <c r="AC352" s="58"/>
      <c r="AD352" s="58"/>
      <c r="AE352" s="58"/>
      <c r="AF352" s="57">
        <f t="shared" si="30"/>
        <v>0</v>
      </c>
      <c r="AG352" s="58"/>
      <c r="AH352" s="58"/>
      <c r="AI352" s="58"/>
      <c r="AJ352" s="57">
        <f t="shared" si="31"/>
        <v>0</v>
      </c>
      <c r="AK352" s="58"/>
      <c r="AL352" s="57">
        <f t="shared" si="32"/>
        <v>0</v>
      </c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</row>
    <row r="353" spans="1:49" s="44" customFormat="1" ht="12.75" hidden="1" customHeight="1" x14ac:dyDescent="0.3">
      <c r="A353" s="44">
        <v>110</v>
      </c>
      <c r="B353" s="28">
        <v>461</v>
      </c>
      <c r="C353" s="36" t="s">
        <v>12</v>
      </c>
      <c r="D353" s="36" t="s">
        <v>1069</v>
      </c>
      <c r="E353" s="36" t="s">
        <v>206</v>
      </c>
      <c r="F353" s="71">
        <v>73615841</v>
      </c>
      <c r="G353" s="36" t="s">
        <v>315</v>
      </c>
      <c r="H353" s="36" t="s">
        <v>21</v>
      </c>
      <c r="I353" s="36" t="s">
        <v>1383</v>
      </c>
      <c r="J353" s="38">
        <v>313</v>
      </c>
      <c r="K353" s="38">
        <v>113</v>
      </c>
      <c r="L353" s="38">
        <v>81</v>
      </c>
      <c r="M353" s="38">
        <v>32</v>
      </c>
      <c r="N353" s="38">
        <v>32</v>
      </c>
      <c r="O353" s="39">
        <v>0</v>
      </c>
      <c r="P353" s="40"/>
      <c r="Q353" s="40"/>
      <c r="R353" s="40"/>
      <c r="S353" s="41">
        <f t="shared" si="33"/>
        <v>113</v>
      </c>
      <c r="T353" s="45"/>
      <c r="U353" s="43"/>
      <c r="V353" s="43"/>
      <c r="W353" s="43"/>
      <c r="X353" s="27" t="e">
        <f t="shared" si="29"/>
        <v>#N/A</v>
      </c>
      <c r="Y353" s="30"/>
      <c r="Z353" s="58"/>
      <c r="AA353" s="58"/>
      <c r="AB353" s="58"/>
      <c r="AC353" s="58"/>
      <c r="AD353" s="58"/>
      <c r="AE353" s="58"/>
      <c r="AF353" s="57">
        <f t="shared" si="30"/>
        <v>0</v>
      </c>
      <c r="AG353" s="58"/>
      <c r="AH353" s="58"/>
      <c r="AI353" s="58"/>
      <c r="AJ353" s="57">
        <f t="shared" si="31"/>
        <v>0</v>
      </c>
      <c r="AK353" s="58"/>
      <c r="AL353" s="57">
        <f t="shared" si="32"/>
        <v>0</v>
      </c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</row>
    <row r="354" spans="1:49" s="44" customFormat="1" ht="12.75" hidden="1" customHeight="1" x14ac:dyDescent="0.3">
      <c r="A354" s="44">
        <v>111</v>
      </c>
      <c r="B354" s="28">
        <v>462</v>
      </c>
      <c r="C354" s="36" t="s">
        <v>12</v>
      </c>
      <c r="D354" s="36" t="s">
        <v>1069</v>
      </c>
      <c r="E354" s="36" t="s">
        <v>206</v>
      </c>
      <c r="F354" s="26">
        <v>43541496</v>
      </c>
      <c r="G354" s="36" t="s">
        <v>924</v>
      </c>
      <c r="H354" s="36" t="s">
        <v>15</v>
      </c>
      <c r="I354" s="36" t="s">
        <v>1384</v>
      </c>
      <c r="J354" s="38">
        <v>314</v>
      </c>
      <c r="K354" s="38">
        <v>113</v>
      </c>
      <c r="L354" s="38">
        <v>75</v>
      </c>
      <c r="M354" s="38">
        <v>38</v>
      </c>
      <c r="N354" s="38">
        <v>31</v>
      </c>
      <c r="O354" s="39">
        <v>0</v>
      </c>
      <c r="P354" s="40"/>
      <c r="Q354" s="40"/>
      <c r="R354" s="40"/>
      <c r="S354" s="41">
        <f t="shared" si="33"/>
        <v>113</v>
      </c>
      <c r="T354" s="45"/>
      <c r="U354" s="43"/>
      <c r="V354" s="43"/>
      <c r="W354" s="95">
        <v>159053</v>
      </c>
      <c r="X354" s="27" t="e">
        <f t="shared" si="29"/>
        <v>#N/A</v>
      </c>
      <c r="Y354" s="30"/>
      <c r="Z354" s="58"/>
      <c r="AA354" s="58"/>
      <c r="AB354" s="58"/>
      <c r="AC354" s="58"/>
      <c r="AD354" s="58"/>
      <c r="AE354" s="58"/>
      <c r="AF354" s="57">
        <f t="shared" si="30"/>
        <v>0</v>
      </c>
      <c r="AG354" s="58"/>
      <c r="AH354" s="58"/>
      <c r="AI354" s="58"/>
      <c r="AJ354" s="57">
        <f t="shared" si="31"/>
        <v>0</v>
      </c>
      <c r="AK354" s="58"/>
      <c r="AL354" s="57">
        <f t="shared" si="32"/>
        <v>0</v>
      </c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</row>
    <row r="355" spans="1:49" s="44" customFormat="1" ht="12.75" hidden="1" customHeight="1" x14ac:dyDescent="0.3">
      <c r="A355" s="44">
        <v>112</v>
      </c>
      <c r="B355" s="28">
        <v>463</v>
      </c>
      <c r="C355" s="36" t="s">
        <v>12</v>
      </c>
      <c r="D355" s="36" t="s">
        <v>1069</v>
      </c>
      <c r="E355" s="36" t="s">
        <v>206</v>
      </c>
      <c r="F355" s="71">
        <v>46191930</v>
      </c>
      <c r="G355" s="36" t="s">
        <v>812</v>
      </c>
      <c r="H355" s="36" t="s">
        <v>82</v>
      </c>
      <c r="I355" s="36" t="s">
        <v>1385</v>
      </c>
      <c r="J355" s="38">
        <v>314</v>
      </c>
      <c r="K355" s="38">
        <v>113</v>
      </c>
      <c r="L355" s="38">
        <v>75</v>
      </c>
      <c r="M355" s="38">
        <v>38</v>
      </c>
      <c r="N355" s="38">
        <v>31</v>
      </c>
      <c r="O355" s="39">
        <v>0</v>
      </c>
      <c r="P355" s="40"/>
      <c r="Q355" s="40"/>
      <c r="R355" s="40"/>
      <c r="S355" s="41">
        <f t="shared" si="33"/>
        <v>113</v>
      </c>
      <c r="T355" s="45"/>
      <c r="U355" s="43"/>
      <c r="V355" s="43"/>
      <c r="W355" s="43"/>
      <c r="X355" s="27" t="e">
        <f t="shared" si="29"/>
        <v>#N/A</v>
      </c>
      <c r="Y355" s="30"/>
      <c r="Z355" s="58"/>
      <c r="AA355" s="58"/>
      <c r="AB355" s="58"/>
      <c r="AC355" s="58"/>
      <c r="AD355" s="58"/>
      <c r="AE355" s="58"/>
      <c r="AF355" s="57">
        <f t="shared" si="30"/>
        <v>0</v>
      </c>
      <c r="AG355" s="58"/>
      <c r="AH355" s="58"/>
      <c r="AI355" s="58"/>
      <c r="AJ355" s="57">
        <f t="shared" si="31"/>
        <v>0</v>
      </c>
      <c r="AK355" s="58"/>
      <c r="AL355" s="57">
        <f t="shared" si="32"/>
        <v>0</v>
      </c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</row>
    <row r="356" spans="1:49" s="44" customFormat="1" ht="12.75" hidden="1" customHeight="1" x14ac:dyDescent="0.3">
      <c r="A356" s="44">
        <v>113</v>
      </c>
      <c r="B356" s="28">
        <v>464</v>
      </c>
      <c r="C356" s="36" t="s">
        <v>12</v>
      </c>
      <c r="D356" s="36" t="s">
        <v>1069</v>
      </c>
      <c r="E356" s="36" t="s">
        <v>206</v>
      </c>
      <c r="F356" s="26">
        <v>6781457</v>
      </c>
      <c r="G356" s="36" t="s">
        <v>409</v>
      </c>
      <c r="H356" s="36" t="s">
        <v>22</v>
      </c>
      <c r="I356" s="36" t="s">
        <v>1386</v>
      </c>
      <c r="J356" s="38">
        <v>316</v>
      </c>
      <c r="K356" s="38">
        <v>112</v>
      </c>
      <c r="L356" s="38">
        <v>90</v>
      </c>
      <c r="M356" s="38">
        <v>22</v>
      </c>
      <c r="N356" s="38">
        <v>34</v>
      </c>
      <c r="O356" s="39">
        <v>35</v>
      </c>
      <c r="P356" s="40"/>
      <c r="Q356" s="40"/>
      <c r="R356" s="40"/>
      <c r="S356" s="41">
        <f t="shared" si="33"/>
        <v>112</v>
      </c>
      <c r="T356" s="45"/>
      <c r="U356" s="43"/>
      <c r="V356" s="43"/>
      <c r="W356" s="43"/>
      <c r="X356" s="27">
        <f t="shared" si="29"/>
        <v>150050</v>
      </c>
      <c r="Y356" s="30"/>
      <c r="Z356" s="58"/>
      <c r="AA356" s="58"/>
      <c r="AB356" s="58"/>
      <c r="AC356" s="58"/>
      <c r="AD356" s="58"/>
      <c r="AE356" s="58"/>
      <c r="AF356" s="57">
        <f t="shared" si="30"/>
        <v>0</v>
      </c>
      <c r="AG356" s="58"/>
      <c r="AH356" s="58"/>
      <c r="AI356" s="58"/>
      <c r="AJ356" s="57">
        <f t="shared" si="31"/>
        <v>0</v>
      </c>
      <c r="AK356" s="58"/>
      <c r="AL356" s="57">
        <f t="shared" si="32"/>
        <v>0</v>
      </c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</row>
    <row r="357" spans="1:49" s="44" customFormat="1" ht="12.75" hidden="1" customHeight="1" x14ac:dyDescent="0.3">
      <c r="A357" s="44">
        <v>114</v>
      </c>
      <c r="B357" s="28">
        <v>465</v>
      </c>
      <c r="C357" s="36" t="s">
        <v>12</v>
      </c>
      <c r="D357" s="36" t="s">
        <v>1069</v>
      </c>
      <c r="E357" s="36" t="s">
        <v>206</v>
      </c>
      <c r="F357" s="26">
        <v>9970184</v>
      </c>
      <c r="G357" s="36" t="s">
        <v>1054</v>
      </c>
      <c r="H357" s="36" t="s">
        <v>441</v>
      </c>
      <c r="I357" s="36" t="s">
        <v>1387</v>
      </c>
      <c r="J357" s="38">
        <v>316</v>
      </c>
      <c r="K357" s="38">
        <v>112</v>
      </c>
      <c r="L357" s="38">
        <v>90</v>
      </c>
      <c r="M357" s="38">
        <v>22</v>
      </c>
      <c r="N357" s="38">
        <v>34</v>
      </c>
      <c r="O357" s="39">
        <v>35</v>
      </c>
      <c r="P357" s="40"/>
      <c r="Q357" s="40"/>
      <c r="R357" s="40"/>
      <c r="S357" s="41">
        <f t="shared" si="33"/>
        <v>112</v>
      </c>
      <c r="T357" s="45"/>
      <c r="U357" s="43"/>
      <c r="V357" s="43"/>
      <c r="W357" s="43"/>
      <c r="X357" s="27">
        <f t="shared" si="29"/>
        <v>151955</v>
      </c>
      <c r="Y357" s="30"/>
      <c r="Z357" s="58"/>
      <c r="AA357" s="58"/>
      <c r="AB357" s="58"/>
      <c r="AC357" s="58"/>
      <c r="AD357" s="58"/>
      <c r="AE357" s="58"/>
      <c r="AF357" s="57">
        <f t="shared" si="30"/>
        <v>0</v>
      </c>
      <c r="AG357" s="58"/>
      <c r="AH357" s="58"/>
      <c r="AI357" s="58"/>
      <c r="AJ357" s="57">
        <f t="shared" si="31"/>
        <v>0</v>
      </c>
      <c r="AK357" s="58"/>
      <c r="AL357" s="57">
        <f t="shared" si="32"/>
        <v>0</v>
      </c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</row>
    <row r="358" spans="1:49" s="44" customFormat="1" ht="12.75" hidden="1" customHeight="1" x14ac:dyDescent="0.3">
      <c r="A358" s="44">
        <v>115</v>
      </c>
      <c r="B358" s="28">
        <v>466</v>
      </c>
      <c r="C358" s="36" t="s">
        <v>12</v>
      </c>
      <c r="D358" s="36" t="s">
        <v>1069</v>
      </c>
      <c r="E358" s="36" t="s">
        <v>206</v>
      </c>
      <c r="F358" s="71">
        <v>72892829</v>
      </c>
      <c r="G358" s="36" t="s">
        <v>433</v>
      </c>
      <c r="H358" s="36" t="s">
        <v>928</v>
      </c>
      <c r="I358" s="36" t="s">
        <v>1388</v>
      </c>
      <c r="J358" s="38">
        <v>318</v>
      </c>
      <c r="K358" s="38">
        <v>112</v>
      </c>
      <c r="L358" s="38">
        <v>84</v>
      </c>
      <c r="M358" s="38">
        <v>28</v>
      </c>
      <c r="N358" s="38">
        <v>33</v>
      </c>
      <c r="O358" s="39">
        <v>25</v>
      </c>
      <c r="P358" s="40"/>
      <c r="Q358" s="40"/>
      <c r="R358" s="40"/>
      <c r="S358" s="41">
        <f t="shared" si="33"/>
        <v>112</v>
      </c>
      <c r="T358" s="45"/>
      <c r="U358" s="43"/>
      <c r="V358" s="43"/>
      <c r="W358" s="43"/>
      <c r="X358" s="27" t="e">
        <f t="shared" si="29"/>
        <v>#N/A</v>
      </c>
      <c r="Y358" s="30"/>
      <c r="Z358" s="58"/>
      <c r="AA358" s="58"/>
      <c r="AB358" s="58"/>
      <c r="AC358" s="58"/>
      <c r="AD358" s="58"/>
      <c r="AE358" s="58"/>
      <c r="AF358" s="57">
        <f t="shared" si="30"/>
        <v>0</v>
      </c>
      <c r="AG358" s="58"/>
      <c r="AH358" s="58"/>
      <c r="AI358" s="58"/>
      <c r="AJ358" s="57">
        <f t="shared" si="31"/>
        <v>0</v>
      </c>
      <c r="AK358" s="58"/>
      <c r="AL358" s="57">
        <f t="shared" si="32"/>
        <v>0</v>
      </c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</row>
    <row r="359" spans="1:49" s="44" customFormat="1" ht="12.75" hidden="1" customHeight="1" x14ac:dyDescent="0.3">
      <c r="A359" s="44">
        <v>116</v>
      </c>
      <c r="B359" s="28">
        <v>467</v>
      </c>
      <c r="C359" s="36" t="s">
        <v>12</v>
      </c>
      <c r="D359" s="36" t="s">
        <v>1069</v>
      </c>
      <c r="E359" s="36" t="s">
        <v>206</v>
      </c>
      <c r="F359" s="26">
        <v>44602684</v>
      </c>
      <c r="G359" s="36" t="s">
        <v>93</v>
      </c>
      <c r="H359" s="36" t="s">
        <v>410</v>
      </c>
      <c r="I359" s="36" t="s">
        <v>1389</v>
      </c>
      <c r="J359" s="38">
        <v>319</v>
      </c>
      <c r="K359" s="38">
        <v>112</v>
      </c>
      <c r="L359" s="38">
        <v>84</v>
      </c>
      <c r="M359" s="38">
        <v>28</v>
      </c>
      <c r="N359" s="38">
        <v>33</v>
      </c>
      <c r="O359" s="39">
        <v>0</v>
      </c>
      <c r="P359" s="40"/>
      <c r="Q359" s="40"/>
      <c r="R359" s="40"/>
      <c r="S359" s="41">
        <f t="shared" si="33"/>
        <v>112</v>
      </c>
      <c r="T359" s="45"/>
      <c r="U359" s="43"/>
      <c r="V359" s="43"/>
      <c r="W359" s="95">
        <v>163088</v>
      </c>
      <c r="X359" s="27" t="e">
        <f t="shared" si="29"/>
        <v>#N/A</v>
      </c>
      <c r="Y359" s="30"/>
      <c r="Z359" s="58"/>
      <c r="AA359" s="58"/>
      <c r="AB359" s="58"/>
      <c r="AC359" s="58"/>
      <c r="AD359" s="58"/>
      <c r="AE359" s="58"/>
      <c r="AF359" s="57">
        <f t="shared" si="30"/>
        <v>0</v>
      </c>
      <c r="AG359" s="58"/>
      <c r="AH359" s="58"/>
      <c r="AI359" s="58"/>
      <c r="AJ359" s="57">
        <f t="shared" si="31"/>
        <v>0</v>
      </c>
      <c r="AK359" s="58"/>
      <c r="AL359" s="57">
        <f t="shared" si="32"/>
        <v>0</v>
      </c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</row>
    <row r="360" spans="1:49" s="44" customFormat="1" ht="12.75" hidden="1" customHeight="1" x14ac:dyDescent="0.3">
      <c r="A360" s="44">
        <v>117</v>
      </c>
      <c r="B360" s="28">
        <v>468</v>
      </c>
      <c r="C360" s="36" t="s">
        <v>12</v>
      </c>
      <c r="D360" s="36" t="s">
        <v>1069</v>
      </c>
      <c r="E360" s="36" t="s">
        <v>206</v>
      </c>
      <c r="F360" s="71">
        <v>75516356</v>
      </c>
      <c r="G360" s="36" t="s">
        <v>224</v>
      </c>
      <c r="H360" s="36" t="s">
        <v>402</v>
      </c>
      <c r="I360" s="36" t="s">
        <v>1390</v>
      </c>
      <c r="J360" s="38">
        <v>319</v>
      </c>
      <c r="K360" s="38">
        <v>112</v>
      </c>
      <c r="L360" s="38">
        <v>84</v>
      </c>
      <c r="M360" s="38">
        <v>28</v>
      </c>
      <c r="N360" s="38">
        <v>33</v>
      </c>
      <c r="O360" s="39">
        <v>0</v>
      </c>
      <c r="P360" s="40"/>
      <c r="Q360" s="40"/>
      <c r="R360" s="40"/>
      <c r="S360" s="41">
        <f t="shared" si="33"/>
        <v>112</v>
      </c>
      <c r="T360" s="45"/>
      <c r="U360" s="43"/>
      <c r="V360" s="43"/>
      <c r="W360" s="43"/>
      <c r="X360" s="27" t="e">
        <f t="shared" si="29"/>
        <v>#N/A</v>
      </c>
      <c r="Y360" s="30"/>
      <c r="Z360" s="58"/>
      <c r="AA360" s="58"/>
      <c r="AB360" s="58"/>
      <c r="AC360" s="58"/>
      <c r="AD360" s="58"/>
      <c r="AE360" s="58"/>
      <c r="AF360" s="57">
        <f t="shared" si="30"/>
        <v>0</v>
      </c>
      <c r="AG360" s="58"/>
      <c r="AH360" s="58"/>
      <c r="AI360" s="58"/>
      <c r="AJ360" s="57">
        <f t="shared" si="31"/>
        <v>0</v>
      </c>
      <c r="AK360" s="58"/>
      <c r="AL360" s="57">
        <f t="shared" si="32"/>
        <v>0</v>
      </c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</row>
    <row r="361" spans="1:49" s="44" customFormat="1" ht="12.75" hidden="1" customHeight="1" x14ac:dyDescent="0.3">
      <c r="A361" s="44">
        <v>118</v>
      </c>
      <c r="B361" s="28">
        <v>469</v>
      </c>
      <c r="C361" s="36" t="s">
        <v>12</v>
      </c>
      <c r="D361" s="36" t="s">
        <v>1069</v>
      </c>
      <c r="E361" s="36" t="s">
        <v>206</v>
      </c>
      <c r="F361" s="71">
        <v>45338580</v>
      </c>
      <c r="G361" s="36" t="s">
        <v>88</v>
      </c>
      <c r="H361" s="36" t="s">
        <v>224</v>
      </c>
      <c r="I361" s="36" t="s">
        <v>383</v>
      </c>
      <c r="J361" s="38">
        <v>321</v>
      </c>
      <c r="K361" s="38">
        <v>112</v>
      </c>
      <c r="L361" s="38">
        <v>72</v>
      </c>
      <c r="M361" s="38">
        <v>40</v>
      </c>
      <c r="N361" s="38">
        <v>31</v>
      </c>
      <c r="O361" s="39">
        <v>0</v>
      </c>
      <c r="P361" s="40"/>
      <c r="Q361" s="40"/>
      <c r="R361" s="40"/>
      <c r="S361" s="41">
        <f t="shared" si="33"/>
        <v>112</v>
      </c>
      <c r="T361" s="45"/>
      <c r="U361" s="43"/>
      <c r="V361" s="43"/>
      <c r="W361" s="43"/>
      <c r="X361" s="27" t="e">
        <f t="shared" si="29"/>
        <v>#N/A</v>
      </c>
      <c r="Y361" s="30"/>
      <c r="Z361" s="58"/>
      <c r="AA361" s="58"/>
      <c r="AB361" s="58"/>
      <c r="AC361" s="58"/>
      <c r="AD361" s="58"/>
      <c r="AE361" s="58"/>
      <c r="AF361" s="57">
        <f t="shared" si="30"/>
        <v>0</v>
      </c>
      <c r="AG361" s="58"/>
      <c r="AH361" s="58"/>
      <c r="AI361" s="58"/>
      <c r="AJ361" s="57">
        <f t="shared" si="31"/>
        <v>0</v>
      </c>
      <c r="AK361" s="58"/>
      <c r="AL361" s="57">
        <f t="shared" si="32"/>
        <v>0</v>
      </c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</row>
    <row r="362" spans="1:49" s="44" customFormat="1" ht="12.75" hidden="1" customHeight="1" x14ac:dyDescent="0.3">
      <c r="A362" s="44">
        <v>119</v>
      </c>
      <c r="B362" s="28">
        <v>470</v>
      </c>
      <c r="C362" s="36" t="s">
        <v>12</v>
      </c>
      <c r="D362" s="36" t="s">
        <v>1069</v>
      </c>
      <c r="E362" s="36" t="s">
        <v>206</v>
      </c>
      <c r="F362" s="71">
        <v>1046735</v>
      </c>
      <c r="G362" s="36" t="s">
        <v>542</v>
      </c>
      <c r="H362" s="36" t="s">
        <v>84</v>
      </c>
      <c r="I362" s="36" t="s">
        <v>1063</v>
      </c>
      <c r="J362" s="38">
        <v>322</v>
      </c>
      <c r="K362" s="38">
        <v>111</v>
      </c>
      <c r="L362" s="38">
        <v>81</v>
      </c>
      <c r="M362" s="38">
        <v>30</v>
      </c>
      <c r="N362" s="38">
        <v>33</v>
      </c>
      <c r="O362" s="39">
        <v>0</v>
      </c>
      <c r="P362" s="40"/>
      <c r="Q362" s="40"/>
      <c r="R362" s="40"/>
      <c r="S362" s="41">
        <f t="shared" si="33"/>
        <v>111</v>
      </c>
      <c r="T362" s="45"/>
      <c r="U362" s="43"/>
      <c r="V362" s="43"/>
      <c r="W362" s="43"/>
      <c r="X362" s="27" t="e">
        <f t="shared" si="29"/>
        <v>#N/A</v>
      </c>
      <c r="Y362" s="30"/>
      <c r="Z362" s="58"/>
      <c r="AA362" s="58"/>
      <c r="AB362" s="58"/>
      <c r="AC362" s="58"/>
      <c r="AD362" s="58"/>
      <c r="AE362" s="58"/>
      <c r="AF362" s="57">
        <f t="shared" si="30"/>
        <v>0</v>
      </c>
      <c r="AG362" s="58"/>
      <c r="AH362" s="58"/>
      <c r="AI362" s="58"/>
      <c r="AJ362" s="57">
        <f t="shared" si="31"/>
        <v>0</v>
      </c>
      <c r="AK362" s="58"/>
      <c r="AL362" s="57">
        <f t="shared" si="32"/>
        <v>0</v>
      </c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</row>
    <row r="363" spans="1:49" s="44" customFormat="1" ht="12.75" hidden="1" customHeight="1" x14ac:dyDescent="0.3">
      <c r="A363" s="44">
        <v>120</v>
      </c>
      <c r="B363" s="28">
        <v>471</v>
      </c>
      <c r="C363" s="36" t="s">
        <v>12</v>
      </c>
      <c r="D363" s="36" t="s">
        <v>1069</v>
      </c>
      <c r="E363" s="36" t="s">
        <v>206</v>
      </c>
      <c r="F363" s="26">
        <v>43624930</v>
      </c>
      <c r="G363" s="36" t="s">
        <v>613</v>
      </c>
      <c r="H363" s="36" t="s">
        <v>619</v>
      </c>
      <c r="I363" s="36" t="s">
        <v>306</v>
      </c>
      <c r="J363" s="38">
        <v>322</v>
      </c>
      <c r="K363" s="38">
        <v>111</v>
      </c>
      <c r="L363" s="38">
        <v>81</v>
      </c>
      <c r="M363" s="38">
        <v>30</v>
      </c>
      <c r="N363" s="38">
        <v>33</v>
      </c>
      <c r="O363" s="39">
        <v>0</v>
      </c>
      <c r="P363" s="40"/>
      <c r="Q363" s="40"/>
      <c r="R363" s="40"/>
      <c r="S363" s="41">
        <f t="shared" si="33"/>
        <v>111</v>
      </c>
      <c r="T363" s="45"/>
      <c r="U363" s="43"/>
      <c r="V363" s="43"/>
      <c r="W363" s="43"/>
      <c r="X363" s="27">
        <f t="shared" si="29"/>
        <v>150399</v>
      </c>
      <c r="Y363" s="30"/>
      <c r="Z363" s="58"/>
      <c r="AA363" s="58"/>
      <c r="AB363" s="58"/>
      <c r="AC363" s="58"/>
      <c r="AD363" s="58"/>
      <c r="AE363" s="58"/>
      <c r="AF363" s="57">
        <f t="shared" si="30"/>
        <v>0</v>
      </c>
      <c r="AG363" s="58"/>
      <c r="AH363" s="58"/>
      <c r="AI363" s="58"/>
      <c r="AJ363" s="57">
        <f t="shared" si="31"/>
        <v>0</v>
      </c>
      <c r="AK363" s="58"/>
      <c r="AL363" s="57">
        <f t="shared" si="32"/>
        <v>0</v>
      </c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</row>
    <row r="364" spans="1:49" s="44" customFormat="1" ht="12.75" hidden="1" customHeight="1" x14ac:dyDescent="0.3">
      <c r="A364" s="44">
        <v>121</v>
      </c>
      <c r="B364" s="28">
        <v>472</v>
      </c>
      <c r="C364" s="36" t="s">
        <v>12</v>
      </c>
      <c r="D364" s="36" t="s">
        <v>1069</v>
      </c>
      <c r="E364" s="36" t="s">
        <v>206</v>
      </c>
      <c r="F364" s="26">
        <v>43972407</v>
      </c>
      <c r="G364" s="36" t="s">
        <v>46</v>
      </c>
      <c r="H364" s="36" t="s">
        <v>369</v>
      </c>
      <c r="I364" s="36" t="s">
        <v>1391</v>
      </c>
      <c r="J364" s="38">
        <v>322</v>
      </c>
      <c r="K364" s="38">
        <v>111</v>
      </c>
      <c r="L364" s="38">
        <v>81</v>
      </c>
      <c r="M364" s="38">
        <v>30</v>
      </c>
      <c r="N364" s="38">
        <v>33</v>
      </c>
      <c r="O364" s="39">
        <v>0</v>
      </c>
      <c r="P364" s="40"/>
      <c r="Q364" s="40"/>
      <c r="R364" s="40"/>
      <c r="S364" s="41">
        <f t="shared" si="33"/>
        <v>111</v>
      </c>
      <c r="T364" s="45"/>
      <c r="U364" s="43"/>
      <c r="V364" s="43"/>
      <c r="W364" s="95">
        <v>163349</v>
      </c>
      <c r="X364" s="27" t="e">
        <f t="shared" si="29"/>
        <v>#N/A</v>
      </c>
      <c r="Y364" s="30"/>
      <c r="Z364" s="58"/>
      <c r="AA364" s="58"/>
      <c r="AB364" s="58"/>
      <c r="AC364" s="58"/>
      <c r="AD364" s="58"/>
      <c r="AE364" s="58"/>
      <c r="AF364" s="57">
        <f t="shared" si="30"/>
        <v>0</v>
      </c>
      <c r="AG364" s="58"/>
      <c r="AH364" s="58"/>
      <c r="AI364" s="58"/>
      <c r="AJ364" s="57">
        <f t="shared" si="31"/>
        <v>0</v>
      </c>
      <c r="AK364" s="58"/>
      <c r="AL364" s="57">
        <f t="shared" si="32"/>
        <v>0</v>
      </c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</row>
    <row r="365" spans="1:49" s="44" customFormat="1" ht="12.75" hidden="1" customHeight="1" x14ac:dyDescent="0.3">
      <c r="A365" s="44">
        <v>122</v>
      </c>
      <c r="B365" s="28">
        <v>473</v>
      </c>
      <c r="C365" s="36" t="s">
        <v>12</v>
      </c>
      <c r="D365" s="36" t="s">
        <v>1069</v>
      </c>
      <c r="E365" s="36" t="s">
        <v>206</v>
      </c>
      <c r="F365" s="26">
        <v>71656315</v>
      </c>
      <c r="G365" s="36" t="s">
        <v>1392</v>
      </c>
      <c r="H365" s="36" t="s">
        <v>22</v>
      </c>
      <c r="I365" s="36" t="s">
        <v>903</v>
      </c>
      <c r="J365" s="38">
        <v>322</v>
      </c>
      <c r="K365" s="38">
        <v>111</v>
      </c>
      <c r="L365" s="38">
        <v>81</v>
      </c>
      <c r="M365" s="38">
        <v>30</v>
      </c>
      <c r="N365" s="38">
        <v>33</v>
      </c>
      <c r="O365" s="39">
        <v>0</v>
      </c>
      <c r="P365" s="40"/>
      <c r="Q365" s="40"/>
      <c r="R365" s="40"/>
      <c r="S365" s="41">
        <f t="shared" si="33"/>
        <v>111</v>
      </c>
      <c r="T365" s="45"/>
      <c r="U365" s="43"/>
      <c r="V365" s="43"/>
      <c r="W365" s="95">
        <v>140561</v>
      </c>
      <c r="X365" s="27" t="e">
        <f t="shared" si="29"/>
        <v>#N/A</v>
      </c>
      <c r="Y365" s="30"/>
      <c r="Z365" s="58"/>
      <c r="AA365" s="58"/>
      <c r="AB365" s="58"/>
      <c r="AC365" s="58"/>
      <c r="AD365" s="58"/>
      <c r="AE365" s="58"/>
      <c r="AF365" s="57">
        <f t="shared" si="30"/>
        <v>0</v>
      </c>
      <c r="AG365" s="58"/>
      <c r="AH365" s="58"/>
      <c r="AI365" s="58"/>
      <c r="AJ365" s="57">
        <f t="shared" si="31"/>
        <v>0</v>
      </c>
      <c r="AK365" s="58"/>
      <c r="AL365" s="57">
        <f t="shared" si="32"/>
        <v>0</v>
      </c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</row>
    <row r="366" spans="1:49" s="44" customFormat="1" ht="12.75" hidden="1" customHeight="1" x14ac:dyDescent="0.3">
      <c r="A366" s="44">
        <v>123</v>
      </c>
      <c r="B366" s="28">
        <v>474</v>
      </c>
      <c r="C366" s="36" t="s">
        <v>12</v>
      </c>
      <c r="D366" s="36" t="s">
        <v>1069</v>
      </c>
      <c r="E366" s="36" t="s">
        <v>206</v>
      </c>
      <c r="F366" s="83">
        <v>44120844</v>
      </c>
      <c r="G366" s="36" t="s">
        <v>673</v>
      </c>
      <c r="H366" s="36" t="s">
        <v>204</v>
      </c>
      <c r="I366" s="36" t="s">
        <v>1393</v>
      </c>
      <c r="J366" s="38">
        <v>326</v>
      </c>
      <c r="K366" s="38">
        <v>110</v>
      </c>
      <c r="L366" s="38">
        <v>84</v>
      </c>
      <c r="M366" s="38">
        <v>26</v>
      </c>
      <c r="N366" s="38">
        <v>34</v>
      </c>
      <c r="O366" s="39">
        <v>45</v>
      </c>
      <c r="P366" s="40"/>
      <c r="Q366" s="40"/>
      <c r="R366" s="40"/>
      <c r="S366" s="41">
        <f t="shared" si="33"/>
        <v>110</v>
      </c>
      <c r="T366" s="45"/>
      <c r="U366" s="43"/>
      <c r="V366" s="43"/>
      <c r="W366" s="43"/>
      <c r="X366" s="27" t="e">
        <f t="shared" si="29"/>
        <v>#N/A</v>
      </c>
      <c r="Y366" s="30"/>
      <c r="Z366" s="58"/>
      <c r="AA366" s="58"/>
      <c r="AB366" s="58"/>
      <c r="AC366" s="58"/>
      <c r="AD366" s="58"/>
      <c r="AE366" s="58"/>
      <c r="AF366" s="57">
        <f t="shared" si="30"/>
        <v>0</v>
      </c>
      <c r="AG366" s="58"/>
      <c r="AH366" s="58"/>
      <c r="AI366" s="58"/>
      <c r="AJ366" s="57">
        <f t="shared" si="31"/>
        <v>0</v>
      </c>
      <c r="AK366" s="58"/>
      <c r="AL366" s="57">
        <f t="shared" si="32"/>
        <v>0</v>
      </c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</row>
    <row r="367" spans="1:49" s="44" customFormat="1" ht="12.75" hidden="1" customHeight="1" x14ac:dyDescent="0.3">
      <c r="A367" s="44">
        <v>124</v>
      </c>
      <c r="B367" s="28">
        <v>475</v>
      </c>
      <c r="C367" s="36" t="s">
        <v>12</v>
      </c>
      <c r="D367" s="36" t="s">
        <v>1069</v>
      </c>
      <c r="E367" s="36" t="s">
        <v>206</v>
      </c>
      <c r="F367" s="71">
        <v>10418070</v>
      </c>
      <c r="G367" s="36" t="s">
        <v>64</v>
      </c>
      <c r="H367" s="36" t="s">
        <v>15</v>
      </c>
      <c r="I367" s="36" t="s">
        <v>1394</v>
      </c>
      <c r="J367" s="38">
        <v>327</v>
      </c>
      <c r="K367" s="38">
        <v>110</v>
      </c>
      <c r="L367" s="38">
        <v>84</v>
      </c>
      <c r="M367" s="38">
        <v>26</v>
      </c>
      <c r="N367" s="38">
        <v>34</v>
      </c>
      <c r="O367" s="39">
        <v>0</v>
      </c>
      <c r="P367" s="40"/>
      <c r="Q367" s="40"/>
      <c r="R367" s="40"/>
      <c r="S367" s="41">
        <f t="shared" si="33"/>
        <v>110</v>
      </c>
      <c r="T367" s="45"/>
      <c r="U367" s="43"/>
      <c r="V367" s="43"/>
      <c r="W367" s="43"/>
      <c r="X367" s="27" t="e">
        <f t="shared" si="29"/>
        <v>#N/A</v>
      </c>
      <c r="Y367" s="30"/>
      <c r="Z367" s="58"/>
      <c r="AA367" s="58"/>
      <c r="AB367" s="58"/>
      <c r="AC367" s="58"/>
      <c r="AD367" s="58"/>
      <c r="AE367" s="58"/>
      <c r="AF367" s="57">
        <f t="shared" si="30"/>
        <v>0</v>
      </c>
      <c r="AG367" s="58"/>
      <c r="AH367" s="58"/>
      <c r="AI367" s="58"/>
      <c r="AJ367" s="57">
        <f t="shared" si="31"/>
        <v>0</v>
      </c>
      <c r="AK367" s="58"/>
      <c r="AL367" s="57">
        <f t="shared" si="32"/>
        <v>0</v>
      </c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</row>
    <row r="368" spans="1:49" s="44" customFormat="1" ht="12.75" hidden="1" customHeight="1" x14ac:dyDescent="0.3">
      <c r="A368" s="44">
        <v>125</v>
      </c>
      <c r="B368" s="28">
        <v>476</v>
      </c>
      <c r="C368" s="36" t="s">
        <v>12</v>
      </c>
      <c r="D368" s="36" t="s">
        <v>1069</v>
      </c>
      <c r="E368" s="36" t="s">
        <v>206</v>
      </c>
      <c r="F368" s="71">
        <v>40387351</v>
      </c>
      <c r="G368" s="36" t="s">
        <v>534</v>
      </c>
      <c r="H368" s="36" t="s">
        <v>1395</v>
      </c>
      <c r="I368" s="36" t="s">
        <v>1396</v>
      </c>
      <c r="J368" s="38">
        <v>328</v>
      </c>
      <c r="K368" s="38">
        <v>110</v>
      </c>
      <c r="L368" s="38">
        <v>78</v>
      </c>
      <c r="M368" s="38">
        <v>32</v>
      </c>
      <c r="N368" s="38">
        <v>33</v>
      </c>
      <c r="O368" s="39">
        <v>0</v>
      </c>
      <c r="P368" s="40"/>
      <c r="Q368" s="40"/>
      <c r="R368" s="40"/>
      <c r="S368" s="41">
        <f t="shared" si="33"/>
        <v>110</v>
      </c>
      <c r="T368" s="45"/>
      <c r="U368" s="43"/>
      <c r="V368" s="43"/>
      <c r="W368" s="43"/>
      <c r="X368" s="27" t="e">
        <f t="shared" si="29"/>
        <v>#N/A</v>
      </c>
      <c r="Y368" s="30"/>
      <c r="Z368" s="58"/>
      <c r="AA368" s="58"/>
      <c r="AB368" s="58"/>
      <c r="AC368" s="58"/>
      <c r="AD368" s="58"/>
      <c r="AE368" s="58"/>
      <c r="AF368" s="57">
        <f t="shared" si="30"/>
        <v>0</v>
      </c>
      <c r="AG368" s="58"/>
      <c r="AH368" s="58"/>
      <c r="AI368" s="58"/>
      <c r="AJ368" s="57">
        <f t="shared" si="31"/>
        <v>0</v>
      </c>
      <c r="AK368" s="58"/>
      <c r="AL368" s="57">
        <f t="shared" si="32"/>
        <v>0</v>
      </c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</row>
    <row r="369" spans="1:49" s="44" customFormat="1" ht="12.75" hidden="1" customHeight="1" x14ac:dyDescent="0.3">
      <c r="A369" s="44">
        <v>126</v>
      </c>
      <c r="B369" s="28">
        <v>477</v>
      </c>
      <c r="C369" s="36" t="s">
        <v>12</v>
      </c>
      <c r="D369" s="36" t="s">
        <v>1069</v>
      </c>
      <c r="E369" s="36" t="s">
        <v>206</v>
      </c>
      <c r="F369" s="26">
        <v>40990806</v>
      </c>
      <c r="G369" s="36" t="s">
        <v>161</v>
      </c>
      <c r="H369" s="36" t="s">
        <v>93</v>
      </c>
      <c r="I369" s="36" t="s">
        <v>1397</v>
      </c>
      <c r="J369" s="38">
        <v>328</v>
      </c>
      <c r="K369" s="38">
        <v>110</v>
      </c>
      <c r="L369" s="38">
        <v>78</v>
      </c>
      <c r="M369" s="38">
        <v>32</v>
      </c>
      <c r="N369" s="38">
        <v>33</v>
      </c>
      <c r="O369" s="39">
        <v>0</v>
      </c>
      <c r="P369" s="40"/>
      <c r="Q369" s="40"/>
      <c r="R369" s="40"/>
      <c r="S369" s="41">
        <f t="shared" si="33"/>
        <v>110</v>
      </c>
      <c r="T369" s="45"/>
      <c r="U369" s="43"/>
      <c r="V369" s="43"/>
      <c r="W369" s="95">
        <v>164590</v>
      </c>
      <c r="X369" s="27">
        <f t="shared" si="29"/>
        <v>150220</v>
      </c>
      <c r="Y369" s="30"/>
      <c r="Z369" s="58"/>
      <c r="AA369" s="58"/>
      <c r="AB369" s="58"/>
      <c r="AC369" s="58"/>
      <c r="AD369" s="58"/>
      <c r="AE369" s="58"/>
      <c r="AF369" s="57">
        <f t="shared" si="30"/>
        <v>0</v>
      </c>
      <c r="AG369" s="58"/>
      <c r="AH369" s="58"/>
      <c r="AI369" s="58"/>
      <c r="AJ369" s="57">
        <f t="shared" si="31"/>
        <v>0</v>
      </c>
      <c r="AK369" s="58"/>
      <c r="AL369" s="57">
        <f t="shared" si="32"/>
        <v>0</v>
      </c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</row>
    <row r="370" spans="1:49" s="44" customFormat="1" ht="12.75" hidden="1" customHeight="1" x14ac:dyDescent="0.3">
      <c r="A370" s="44">
        <v>127</v>
      </c>
      <c r="B370" s="28">
        <v>478</v>
      </c>
      <c r="C370" s="36" t="s">
        <v>12</v>
      </c>
      <c r="D370" s="36" t="s">
        <v>1069</v>
      </c>
      <c r="E370" s="36" t="s">
        <v>206</v>
      </c>
      <c r="F370" s="26">
        <v>42091751</v>
      </c>
      <c r="G370" s="36" t="s">
        <v>546</v>
      </c>
      <c r="H370" s="36" t="s">
        <v>913</v>
      </c>
      <c r="I370" s="36" t="s">
        <v>1398</v>
      </c>
      <c r="J370" s="38">
        <v>328</v>
      </c>
      <c r="K370" s="38">
        <v>110</v>
      </c>
      <c r="L370" s="38">
        <v>78</v>
      </c>
      <c r="M370" s="38">
        <v>32</v>
      </c>
      <c r="N370" s="38">
        <v>33</v>
      </c>
      <c r="O370" s="39">
        <v>0</v>
      </c>
      <c r="P370" s="40"/>
      <c r="Q370" s="40"/>
      <c r="R370" s="40"/>
      <c r="S370" s="41">
        <f t="shared" si="33"/>
        <v>110</v>
      </c>
      <c r="T370" s="45"/>
      <c r="U370" s="43"/>
      <c r="V370" s="43" t="s">
        <v>5683</v>
      </c>
      <c r="W370" s="95">
        <v>155739</v>
      </c>
      <c r="X370" s="27" t="e">
        <f t="shared" si="29"/>
        <v>#N/A</v>
      </c>
      <c r="Y370" s="30"/>
      <c r="Z370" s="58"/>
      <c r="AA370" s="58"/>
      <c r="AB370" s="58"/>
      <c r="AC370" s="58"/>
      <c r="AD370" s="58"/>
      <c r="AE370" s="58"/>
      <c r="AF370" s="57">
        <f t="shared" si="30"/>
        <v>0</v>
      </c>
      <c r="AG370" s="58"/>
      <c r="AH370" s="58"/>
      <c r="AI370" s="58"/>
      <c r="AJ370" s="57">
        <f t="shared" si="31"/>
        <v>0</v>
      </c>
      <c r="AK370" s="58"/>
      <c r="AL370" s="57">
        <f t="shared" si="32"/>
        <v>0</v>
      </c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</row>
    <row r="371" spans="1:49" s="44" customFormat="1" ht="12.75" hidden="1" customHeight="1" x14ac:dyDescent="0.3">
      <c r="A371" s="44">
        <v>128</v>
      </c>
      <c r="B371" s="28">
        <v>479</v>
      </c>
      <c r="C371" s="36" t="s">
        <v>12</v>
      </c>
      <c r="D371" s="36" t="s">
        <v>1069</v>
      </c>
      <c r="E371" s="36" t="s">
        <v>206</v>
      </c>
      <c r="F371" s="71">
        <v>41221547</v>
      </c>
      <c r="G371" s="36" t="s">
        <v>1066</v>
      </c>
      <c r="H371" s="36" t="s">
        <v>1399</v>
      </c>
      <c r="I371" s="36" t="s">
        <v>1400</v>
      </c>
      <c r="J371" s="38">
        <v>331</v>
      </c>
      <c r="K371" s="38">
        <v>110</v>
      </c>
      <c r="L371" s="38">
        <v>72</v>
      </c>
      <c r="M371" s="38">
        <v>38</v>
      </c>
      <c r="N371" s="38">
        <v>32</v>
      </c>
      <c r="O371" s="39">
        <v>0</v>
      </c>
      <c r="P371" s="40"/>
      <c r="Q371" s="40"/>
      <c r="R371" s="40"/>
      <c r="S371" s="41">
        <f t="shared" si="33"/>
        <v>110</v>
      </c>
      <c r="T371" s="45"/>
      <c r="U371" s="93"/>
      <c r="V371" s="43"/>
      <c r="W371" s="43"/>
      <c r="X371" s="27" t="e">
        <f t="shared" si="29"/>
        <v>#N/A</v>
      </c>
      <c r="Y371" s="30"/>
      <c r="Z371" s="58"/>
      <c r="AA371" s="58"/>
      <c r="AB371" s="58"/>
      <c r="AC371" s="58"/>
      <c r="AD371" s="58"/>
      <c r="AE371" s="58"/>
      <c r="AF371" s="57">
        <f t="shared" si="30"/>
        <v>0</v>
      </c>
      <c r="AG371" s="58"/>
      <c r="AH371" s="58"/>
      <c r="AI371" s="58"/>
      <c r="AJ371" s="57">
        <f t="shared" si="31"/>
        <v>0</v>
      </c>
      <c r="AK371" s="58"/>
      <c r="AL371" s="57">
        <f t="shared" si="32"/>
        <v>0</v>
      </c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</row>
    <row r="372" spans="1:49" s="44" customFormat="1" ht="12.75" hidden="1" customHeight="1" x14ac:dyDescent="0.3">
      <c r="A372" s="44">
        <v>129</v>
      </c>
      <c r="B372" s="28">
        <v>480</v>
      </c>
      <c r="C372" s="36" t="s">
        <v>12</v>
      </c>
      <c r="D372" s="36" t="s">
        <v>1069</v>
      </c>
      <c r="E372" s="36" t="s">
        <v>206</v>
      </c>
      <c r="F372" s="26">
        <v>40395106</v>
      </c>
      <c r="G372" s="36" t="s">
        <v>495</v>
      </c>
      <c r="H372" s="36" t="s">
        <v>36</v>
      </c>
      <c r="I372" s="36" t="s">
        <v>1401</v>
      </c>
      <c r="J372" s="38">
        <v>332</v>
      </c>
      <c r="K372" s="38">
        <v>109</v>
      </c>
      <c r="L372" s="38">
        <v>87</v>
      </c>
      <c r="M372" s="38">
        <v>22</v>
      </c>
      <c r="N372" s="38">
        <v>35</v>
      </c>
      <c r="O372" s="39">
        <v>0</v>
      </c>
      <c r="P372" s="40"/>
      <c r="Q372" s="40"/>
      <c r="R372" s="40"/>
      <c r="S372" s="41">
        <f t="shared" si="33"/>
        <v>109</v>
      </c>
      <c r="T372" s="45"/>
      <c r="U372" s="43"/>
      <c r="V372" s="43"/>
      <c r="W372" s="95">
        <v>160897</v>
      </c>
      <c r="X372" s="27" t="e">
        <f t="shared" si="29"/>
        <v>#N/A</v>
      </c>
      <c r="Y372" s="30"/>
      <c r="Z372" s="58"/>
      <c r="AA372" s="58"/>
      <c r="AB372" s="58"/>
      <c r="AC372" s="58"/>
      <c r="AD372" s="58"/>
      <c r="AE372" s="58"/>
      <c r="AF372" s="57">
        <f t="shared" si="30"/>
        <v>0</v>
      </c>
      <c r="AG372" s="58"/>
      <c r="AH372" s="58"/>
      <c r="AI372" s="58"/>
      <c r="AJ372" s="57">
        <f t="shared" si="31"/>
        <v>0</v>
      </c>
      <c r="AK372" s="58"/>
      <c r="AL372" s="57">
        <f t="shared" si="32"/>
        <v>0</v>
      </c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</row>
    <row r="373" spans="1:49" s="44" customFormat="1" ht="12.75" hidden="1" customHeight="1" x14ac:dyDescent="0.3">
      <c r="A373" s="44">
        <v>130</v>
      </c>
      <c r="B373" s="28">
        <v>481</v>
      </c>
      <c r="C373" s="36" t="s">
        <v>12</v>
      </c>
      <c r="D373" s="36" t="s">
        <v>1069</v>
      </c>
      <c r="E373" s="36" t="s">
        <v>206</v>
      </c>
      <c r="F373" s="71">
        <v>46928132</v>
      </c>
      <c r="G373" s="36" t="s">
        <v>149</v>
      </c>
      <c r="H373" s="36" t="s">
        <v>332</v>
      </c>
      <c r="I373" s="36" t="s">
        <v>581</v>
      </c>
      <c r="J373" s="38">
        <v>333</v>
      </c>
      <c r="K373" s="38">
        <v>109</v>
      </c>
      <c r="L373" s="38">
        <v>81</v>
      </c>
      <c r="M373" s="38">
        <v>28</v>
      </c>
      <c r="N373" s="38">
        <v>34</v>
      </c>
      <c r="O373" s="39">
        <v>0</v>
      </c>
      <c r="P373" s="40"/>
      <c r="Q373" s="40"/>
      <c r="R373" s="40"/>
      <c r="S373" s="41">
        <f t="shared" si="33"/>
        <v>109</v>
      </c>
      <c r="T373" s="45"/>
      <c r="U373" s="43"/>
      <c r="V373" s="43"/>
      <c r="W373" s="43"/>
      <c r="X373" s="27" t="e">
        <f t="shared" si="29"/>
        <v>#N/A</v>
      </c>
      <c r="Y373" s="30"/>
      <c r="Z373" s="58"/>
      <c r="AA373" s="58"/>
      <c r="AB373" s="58"/>
      <c r="AC373" s="58"/>
      <c r="AD373" s="58"/>
      <c r="AE373" s="58"/>
      <c r="AF373" s="57">
        <f t="shared" si="30"/>
        <v>0</v>
      </c>
      <c r="AG373" s="58"/>
      <c r="AH373" s="58"/>
      <c r="AI373" s="58"/>
      <c r="AJ373" s="57">
        <f t="shared" si="31"/>
        <v>0</v>
      </c>
      <c r="AK373" s="58"/>
      <c r="AL373" s="57">
        <f t="shared" si="32"/>
        <v>0</v>
      </c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</row>
    <row r="374" spans="1:49" s="44" customFormat="1" ht="12.75" hidden="1" customHeight="1" x14ac:dyDescent="0.3">
      <c r="A374" s="44">
        <v>131</v>
      </c>
      <c r="B374" s="28">
        <v>482</v>
      </c>
      <c r="C374" s="36" t="s">
        <v>12</v>
      </c>
      <c r="D374" s="36" t="s">
        <v>1069</v>
      </c>
      <c r="E374" s="36" t="s">
        <v>206</v>
      </c>
      <c r="F374" s="71">
        <v>40306255</v>
      </c>
      <c r="G374" s="36" t="s">
        <v>1402</v>
      </c>
      <c r="H374" s="36" t="s">
        <v>224</v>
      </c>
      <c r="I374" s="36" t="s">
        <v>1403</v>
      </c>
      <c r="J374" s="38">
        <v>333</v>
      </c>
      <c r="K374" s="38">
        <v>109</v>
      </c>
      <c r="L374" s="38">
        <v>81</v>
      </c>
      <c r="M374" s="38">
        <v>28</v>
      </c>
      <c r="N374" s="38">
        <v>34</v>
      </c>
      <c r="O374" s="39">
        <v>0</v>
      </c>
      <c r="P374" s="40"/>
      <c r="Q374" s="40"/>
      <c r="R374" s="40"/>
      <c r="S374" s="41">
        <f t="shared" si="33"/>
        <v>109</v>
      </c>
      <c r="T374" s="45"/>
      <c r="U374" s="43"/>
      <c r="V374" s="43"/>
      <c r="W374" s="43"/>
      <c r="X374" s="27" t="e">
        <f t="shared" si="29"/>
        <v>#N/A</v>
      </c>
      <c r="Y374" s="30"/>
      <c r="Z374" s="58"/>
      <c r="AA374" s="58"/>
      <c r="AB374" s="58"/>
      <c r="AC374" s="58"/>
      <c r="AD374" s="58"/>
      <c r="AE374" s="58"/>
      <c r="AF374" s="57">
        <f t="shared" si="30"/>
        <v>0</v>
      </c>
      <c r="AG374" s="58"/>
      <c r="AH374" s="58"/>
      <c r="AI374" s="58"/>
      <c r="AJ374" s="57">
        <f t="shared" si="31"/>
        <v>0</v>
      </c>
      <c r="AK374" s="58"/>
      <c r="AL374" s="57">
        <f t="shared" si="32"/>
        <v>0</v>
      </c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</row>
    <row r="375" spans="1:49" s="44" customFormat="1" ht="12.75" hidden="1" customHeight="1" x14ac:dyDescent="0.3">
      <c r="A375" s="44">
        <v>132</v>
      </c>
      <c r="B375" s="28">
        <v>483</v>
      </c>
      <c r="C375" s="36" t="s">
        <v>12</v>
      </c>
      <c r="D375" s="36" t="s">
        <v>1069</v>
      </c>
      <c r="E375" s="36" t="s">
        <v>206</v>
      </c>
      <c r="F375" s="71">
        <v>40566309</v>
      </c>
      <c r="G375" s="36" t="s">
        <v>444</v>
      </c>
      <c r="H375" s="36" t="s">
        <v>271</v>
      </c>
      <c r="I375" s="36" t="s">
        <v>972</v>
      </c>
      <c r="J375" s="38">
        <v>335</v>
      </c>
      <c r="K375" s="38">
        <v>109</v>
      </c>
      <c r="L375" s="38">
        <v>75</v>
      </c>
      <c r="M375" s="38">
        <v>34</v>
      </c>
      <c r="N375" s="38">
        <v>33</v>
      </c>
      <c r="O375" s="39">
        <v>0</v>
      </c>
      <c r="P375" s="40"/>
      <c r="Q375" s="40"/>
      <c r="R375" s="40"/>
      <c r="S375" s="41">
        <f t="shared" si="33"/>
        <v>109</v>
      </c>
      <c r="T375" s="45"/>
      <c r="U375" s="43"/>
      <c r="V375" s="43"/>
      <c r="W375" s="43"/>
      <c r="X375" s="27" t="e">
        <f t="shared" si="29"/>
        <v>#N/A</v>
      </c>
      <c r="Y375" s="30"/>
      <c r="Z375" s="58"/>
      <c r="AA375" s="58"/>
      <c r="AB375" s="58"/>
      <c r="AC375" s="58"/>
      <c r="AD375" s="58"/>
      <c r="AE375" s="58"/>
      <c r="AF375" s="57">
        <f t="shared" si="30"/>
        <v>0</v>
      </c>
      <c r="AG375" s="58"/>
      <c r="AH375" s="58"/>
      <c r="AI375" s="58"/>
      <c r="AJ375" s="57">
        <f t="shared" si="31"/>
        <v>0</v>
      </c>
      <c r="AK375" s="58"/>
      <c r="AL375" s="57">
        <f t="shared" si="32"/>
        <v>0</v>
      </c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</row>
    <row r="376" spans="1:49" s="44" customFormat="1" ht="12.75" hidden="1" customHeight="1" x14ac:dyDescent="0.3">
      <c r="A376" s="44">
        <v>133</v>
      </c>
      <c r="B376" s="28">
        <v>484</v>
      </c>
      <c r="C376" s="36" t="s">
        <v>12</v>
      </c>
      <c r="D376" s="36" t="s">
        <v>1069</v>
      </c>
      <c r="E376" s="36" t="s">
        <v>206</v>
      </c>
      <c r="F376" s="71">
        <v>10789135</v>
      </c>
      <c r="G376" s="36" t="s">
        <v>59</v>
      </c>
      <c r="H376" s="36" t="s">
        <v>165</v>
      </c>
      <c r="I376" s="36" t="s">
        <v>1404</v>
      </c>
      <c r="J376" s="38">
        <v>336</v>
      </c>
      <c r="K376" s="38">
        <v>109</v>
      </c>
      <c r="L376" s="38">
        <v>69</v>
      </c>
      <c r="M376" s="38">
        <v>40</v>
      </c>
      <c r="N376" s="38">
        <v>32</v>
      </c>
      <c r="O376" s="39">
        <v>0</v>
      </c>
      <c r="P376" s="40"/>
      <c r="Q376" s="40"/>
      <c r="R376" s="40"/>
      <c r="S376" s="41">
        <f t="shared" si="33"/>
        <v>109</v>
      </c>
      <c r="T376" s="45"/>
      <c r="U376" s="43"/>
      <c r="V376" s="43"/>
      <c r="W376" s="43"/>
      <c r="X376" s="27" t="e">
        <f t="shared" si="29"/>
        <v>#N/A</v>
      </c>
      <c r="Y376" s="30"/>
      <c r="Z376" s="58"/>
      <c r="AA376" s="58"/>
      <c r="AB376" s="58"/>
      <c r="AC376" s="58"/>
      <c r="AD376" s="58"/>
      <c r="AE376" s="58"/>
      <c r="AF376" s="57">
        <f t="shared" si="30"/>
        <v>0</v>
      </c>
      <c r="AG376" s="58"/>
      <c r="AH376" s="58"/>
      <c r="AI376" s="58"/>
      <c r="AJ376" s="57">
        <f t="shared" si="31"/>
        <v>0</v>
      </c>
      <c r="AK376" s="58"/>
      <c r="AL376" s="57">
        <f t="shared" si="32"/>
        <v>0</v>
      </c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</row>
    <row r="377" spans="1:49" s="44" customFormat="1" ht="12.75" hidden="1" customHeight="1" x14ac:dyDescent="0.3">
      <c r="A377" s="44">
        <v>134</v>
      </c>
      <c r="B377" s="28">
        <v>485</v>
      </c>
      <c r="C377" s="36" t="s">
        <v>12</v>
      </c>
      <c r="D377" s="36" t="s">
        <v>1069</v>
      </c>
      <c r="E377" s="36" t="s">
        <v>206</v>
      </c>
      <c r="F377" s="26">
        <v>9842235</v>
      </c>
      <c r="G377" s="36" t="s">
        <v>975</v>
      </c>
      <c r="H377" s="36" t="s">
        <v>885</v>
      </c>
      <c r="I377" s="36" t="s">
        <v>1405</v>
      </c>
      <c r="J377" s="38">
        <v>337</v>
      </c>
      <c r="K377" s="38">
        <v>108</v>
      </c>
      <c r="L377" s="38">
        <v>78</v>
      </c>
      <c r="M377" s="38">
        <v>30</v>
      </c>
      <c r="N377" s="38">
        <v>34</v>
      </c>
      <c r="O377" s="39">
        <v>0</v>
      </c>
      <c r="P377" s="40"/>
      <c r="Q377" s="40"/>
      <c r="R377" s="40"/>
      <c r="S377" s="41">
        <f t="shared" si="33"/>
        <v>108</v>
      </c>
      <c r="T377" s="45"/>
      <c r="U377" s="43"/>
      <c r="V377" s="43"/>
      <c r="W377" s="95">
        <v>140460</v>
      </c>
      <c r="X377" s="27" t="e">
        <f t="shared" si="29"/>
        <v>#N/A</v>
      </c>
      <c r="Y377" s="30"/>
      <c r="Z377" s="58"/>
      <c r="AA377" s="58"/>
      <c r="AB377" s="58"/>
      <c r="AC377" s="58"/>
      <c r="AD377" s="58"/>
      <c r="AE377" s="58"/>
      <c r="AF377" s="57">
        <f t="shared" si="30"/>
        <v>0</v>
      </c>
      <c r="AG377" s="58"/>
      <c r="AH377" s="58"/>
      <c r="AI377" s="58"/>
      <c r="AJ377" s="57">
        <f t="shared" si="31"/>
        <v>0</v>
      </c>
      <c r="AK377" s="58"/>
      <c r="AL377" s="57">
        <f t="shared" si="32"/>
        <v>0</v>
      </c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</row>
    <row r="378" spans="1:49" s="44" customFormat="1" ht="12.75" hidden="1" customHeight="1" x14ac:dyDescent="0.3">
      <c r="A378" s="44">
        <v>135</v>
      </c>
      <c r="B378" s="28">
        <v>486</v>
      </c>
      <c r="C378" s="36" t="s">
        <v>12</v>
      </c>
      <c r="D378" s="36" t="s">
        <v>1069</v>
      </c>
      <c r="E378" s="36" t="s">
        <v>206</v>
      </c>
      <c r="F378" s="71">
        <v>20683592</v>
      </c>
      <c r="G378" s="36" t="s">
        <v>1406</v>
      </c>
      <c r="H378" s="36" t="s">
        <v>36</v>
      </c>
      <c r="I378" s="36" t="s">
        <v>1407</v>
      </c>
      <c r="J378" s="38">
        <v>337</v>
      </c>
      <c r="K378" s="38">
        <v>108</v>
      </c>
      <c r="L378" s="38">
        <v>78</v>
      </c>
      <c r="M378" s="38">
        <v>30</v>
      </c>
      <c r="N378" s="38">
        <v>34</v>
      </c>
      <c r="O378" s="39">
        <v>0</v>
      </c>
      <c r="P378" s="40"/>
      <c r="Q378" s="40"/>
      <c r="R378" s="40"/>
      <c r="S378" s="41">
        <f t="shared" si="33"/>
        <v>108</v>
      </c>
      <c r="T378" s="45"/>
      <c r="U378" s="43"/>
      <c r="V378" s="43"/>
      <c r="W378" s="43"/>
      <c r="X378" s="27" t="e">
        <f t="shared" si="29"/>
        <v>#N/A</v>
      </c>
      <c r="Y378" s="30"/>
      <c r="Z378" s="58"/>
      <c r="AA378" s="58"/>
      <c r="AB378" s="58"/>
      <c r="AC378" s="58"/>
      <c r="AD378" s="58"/>
      <c r="AE378" s="58"/>
      <c r="AF378" s="57">
        <f t="shared" si="30"/>
        <v>0</v>
      </c>
      <c r="AG378" s="58"/>
      <c r="AH378" s="58"/>
      <c r="AI378" s="58"/>
      <c r="AJ378" s="57">
        <f t="shared" si="31"/>
        <v>0</v>
      </c>
      <c r="AK378" s="58"/>
      <c r="AL378" s="57">
        <f t="shared" si="32"/>
        <v>0</v>
      </c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</row>
    <row r="379" spans="1:49" s="44" customFormat="1" ht="12.75" hidden="1" customHeight="1" x14ac:dyDescent="0.3">
      <c r="A379" s="44">
        <v>136</v>
      </c>
      <c r="B379" s="28">
        <v>487</v>
      </c>
      <c r="C379" s="36" t="s">
        <v>12</v>
      </c>
      <c r="D379" s="36" t="s">
        <v>1069</v>
      </c>
      <c r="E379" s="36" t="s">
        <v>206</v>
      </c>
      <c r="F379" s="26">
        <v>43464366</v>
      </c>
      <c r="G379" s="36" t="s">
        <v>525</v>
      </c>
      <c r="H379" s="36" t="s">
        <v>1408</v>
      </c>
      <c r="I379" s="36" t="s">
        <v>1409</v>
      </c>
      <c r="J379" s="38">
        <v>337</v>
      </c>
      <c r="K379" s="38">
        <v>108</v>
      </c>
      <c r="L379" s="38">
        <v>78</v>
      </c>
      <c r="M379" s="38">
        <v>30</v>
      </c>
      <c r="N379" s="38">
        <v>34</v>
      </c>
      <c r="O379" s="39">
        <v>0</v>
      </c>
      <c r="P379" s="40"/>
      <c r="Q379" s="40"/>
      <c r="R379" s="40"/>
      <c r="S379" s="41">
        <f t="shared" si="33"/>
        <v>108</v>
      </c>
      <c r="T379" s="45"/>
      <c r="U379" s="43"/>
      <c r="V379" s="43"/>
      <c r="W379" s="95">
        <v>157381</v>
      </c>
      <c r="X379" s="27" t="e">
        <f t="shared" si="29"/>
        <v>#N/A</v>
      </c>
      <c r="Y379" s="30"/>
      <c r="Z379" s="58"/>
      <c r="AA379" s="58"/>
      <c r="AB379" s="58"/>
      <c r="AC379" s="58"/>
      <c r="AD379" s="58"/>
      <c r="AE379" s="58"/>
      <c r="AF379" s="57">
        <f t="shared" si="30"/>
        <v>0</v>
      </c>
      <c r="AG379" s="58"/>
      <c r="AH379" s="58"/>
      <c r="AI379" s="58"/>
      <c r="AJ379" s="57">
        <f t="shared" si="31"/>
        <v>0</v>
      </c>
      <c r="AK379" s="58"/>
      <c r="AL379" s="57">
        <f t="shared" si="32"/>
        <v>0</v>
      </c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</row>
    <row r="380" spans="1:49" s="44" customFormat="1" ht="12.75" hidden="1" customHeight="1" x14ac:dyDescent="0.3">
      <c r="A380" s="44">
        <v>137</v>
      </c>
      <c r="B380" s="28">
        <v>488</v>
      </c>
      <c r="C380" s="36" t="s">
        <v>12</v>
      </c>
      <c r="D380" s="36" t="s">
        <v>1069</v>
      </c>
      <c r="E380" s="36" t="s">
        <v>206</v>
      </c>
      <c r="F380" s="26">
        <v>72535949</v>
      </c>
      <c r="G380" s="36" t="s">
        <v>224</v>
      </c>
      <c r="H380" s="36" t="s">
        <v>167</v>
      </c>
      <c r="I380" s="36" t="s">
        <v>1003</v>
      </c>
      <c r="J380" s="38">
        <v>337</v>
      </c>
      <c r="K380" s="38">
        <v>108</v>
      </c>
      <c r="L380" s="38">
        <v>78</v>
      </c>
      <c r="M380" s="38">
        <v>30</v>
      </c>
      <c r="N380" s="38">
        <v>34</v>
      </c>
      <c r="O380" s="39">
        <v>0</v>
      </c>
      <c r="P380" s="40"/>
      <c r="Q380" s="40"/>
      <c r="R380" s="40"/>
      <c r="S380" s="41">
        <f t="shared" si="33"/>
        <v>108</v>
      </c>
      <c r="T380" s="45"/>
      <c r="U380" s="43"/>
      <c r="V380" s="43"/>
      <c r="W380" s="95">
        <v>139591</v>
      </c>
      <c r="X380" s="27" t="e">
        <f t="shared" si="29"/>
        <v>#N/A</v>
      </c>
      <c r="Y380" s="30"/>
      <c r="Z380" s="58"/>
      <c r="AA380" s="58"/>
      <c r="AB380" s="58"/>
      <c r="AC380" s="58"/>
      <c r="AD380" s="58"/>
      <c r="AE380" s="58"/>
      <c r="AF380" s="57">
        <f t="shared" si="30"/>
        <v>0</v>
      </c>
      <c r="AG380" s="58"/>
      <c r="AH380" s="58"/>
      <c r="AI380" s="58"/>
      <c r="AJ380" s="57">
        <f t="shared" si="31"/>
        <v>0</v>
      </c>
      <c r="AK380" s="58"/>
      <c r="AL380" s="57">
        <f t="shared" si="32"/>
        <v>0</v>
      </c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</row>
    <row r="381" spans="1:49" s="44" customFormat="1" ht="12.75" hidden="1" customHeight="1" x14ac:dyDescent="0.3">
      <c r="A381" s="44">
        <v>138</v>
      </c>
      <c r="B381" s="28">
        <v>489</v>
      </c>
      <c r="C381" s="36" t="s">
        <v>12</v>
      </c>
      <c r="D381" s="36" t="s">
        <v>1069</v>
      </c>
      <c r="E381" s="36" t="s">
        <v>206</v>
      </c>
      <c r="F381" s="26">
        <v>21136509</v>
      </c>
      <c r="G381" s="36" t="s">
        <v>134</v>
      </c>
      <c r="H381" s="36" t="s">
        <v>56</v>
      </c>
      <c r="I381" s="36" t="s">
        <v>1410</v>
      </c>
      <c r="J381" s="38">
        <v>341</v>
      </c>
      <c r="K381" s="38">
        <v>107</v>
      </c>
      <c r="L381" s="38">
        <v>87</v>
      </c>
      <c r="M381" s="38">
        <v>20</v>
      </c>
      <c r="N381" s="38">
        <v>36</v>
      </c>
      <c r="O381" s="39">
        <v>0</v>
      </c>
      <c r="P381" s="40"/>
      <c r="Q381" s="40"/>
      <c r="R381" s="40"/>
      <c r="S381" s="41">
        <f t="shared" si="33"/>
        <v>107</v>
      </c>
      <c r="T381" s="45"/>
      <c r="U381" s="43"/>
      <c r="V381" s="43"/>
      <c r="W381" s="95">
        <v>145847</v>
      </c>
      <c r="X381" s="27" t="e">
        <f t="shared" si="29"/>
        <v>#N/A</v>
      </c>
      <c r="Y381" s="30"/>
      <c r="Z381" s="58"/>
      <c r="AA381" s="58"/>
      <c r="AB381" s="58"/>
      <c r="AC381" s="58"/>
      <c r="AD381" s="58"/>
      <c r="AE381" s="58"/>
      <c r="AF381" s="57">
        <f t="shared" si="30"/>
        <v>0</v>
      </c>
      <c r="AG381" s="58"/>
      <c r="AH381" s="58"/>
      <c r="AI381" s="58"/>
      <c r="AJ381" s="57">
        <f t="shared" si="31"/>
        <v>0</v>
      </c>
      <c r="AK381" s="58"/>
      <c r="AL381" s="57">
        <f t="shared" si="32"/>
        <v>0</v>
      </c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</row>
    <row r="382" spans="1:49" s="44" customFormat="1" ht="12.75" hidden="1" customHeight="1" x14ac:dyDescent="0.3">
      <c r="A382" s="44">
        <v>139</v>
      </c>
      <c r="B382" s="28">
        <v>490</v>
      </c>
      <c r="C382" s="36" t="s">
        <v>12</v>
      </c>
      <c r="D382" s="36" t="s">
        <v>1069</v>
      </c>
      <c r="E382" s="36" t="s">
        <v>206</v>
      </c>
      <c r="F382" s="71">
        <v>41255179</v>
      </c>
      <c r="G382" s="36" t="s">
        <v>264</v>
      </c>
      <c r="H382" s="36" t="s">
        <v>814</v>
      </c>
      <c r="I382" s="36" t="s">
        <v>1411</v>
      </c>
      <c r="J382" s="38">
        <v>341</v>
      </c>
      <c r="K382" s="38">
        <v>107</v>
      </c>
      <c r="L382" s="38">
        <v>87</v>
      </c>
      <c r="M382" s="38">
        <v>20</v>
      </c>
      <c r="N382" s="38">
        <v>36</v>
      </c>
      <c r="O382" s="39">
        <v>0</v>
      </c>
      <c r="P382" s="40"/>
      <c r="Q382" s="40"/>
      <c r="R382" s="40"/>
      <c r="S382" s="41">
        <f t="shared" si="33"/>
        <v>107</v>
      </c>
      <c r="T382" s="45"/>
      <c r="U382" s="43"/>
      <c r="V382" s="43"/>
      <c r="W382" s="43"/>
      <c r="X382" s="27" t="e">
        <f t="shared" si="29"/>
        <v>#N/A</v>
      </c>
      <c r="Y382" s="30"/>
      <c r="Z382" s="58"/>
      <c r="AA382" s="58"/>
      <c r="AB382" s="58"/>
      <c r="AC382" s="58"/>
      <c r="AD382" s="58"/>
      <c r="AE382" s="58"/>
      <c r="AF382" s="57">
        <f t="shared" si="30"/>
        <v>0</v>
      </c>
      <c r="AG382" s="58"/>
      <c r="AH382" s="58"/>
      <c r="AI382" s="58"/>
      <c r="AJ382" s="57">
        <f t="shared" si="31"/>
        <v>0</v>
      </c>
      <c r="AK382" s="58"/>
      <c r="AL382" s="57">
        <f t="shared" si="32"/>
        <v>0</v>
      </c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</row>
    <row r="383" spans="1:49" s="44" customFormat="1" ht="12.75" hidden="1" customHeight="1" x14ac:dyDescent="0.3">
      <c r="A383" s="44">
        <v>140</v>
      </c>
      <c r="B383" s="28">
        <v>491</v>
      </c>
      <c r="C383" s="36" t="s">
        <v>12</v>
      </c>
      <c r="D383" s="36" t="s">
        <v>1069</v>
      </c>
      <c r="E383" s="36" t="s">
        <v>206</v>
      </c>
      <c r="F383" s="26">
        <v>43986487</v>
      </c>
      <c r="G383" s="36" t="s">
        <v>564</v>
      </c>
      <c r="H383" s="36" t="s">
        <v>51</v>
      </c>
      <c r="I383" s="36" t="s">
        <v>1412</v>
      </c>
      <c r="J383" s="38">
        <v>341</v>
      </c>
      <c r="K383" s="38">
        <v>107</v>
      </c>
      <c r="L383" s="38">
        <v>87</v>
      </c>
      <c r="M383" s="38">
        <v>20</v>
      </c>
      <c r="N383" s="38">
        <v>36</v>
      </c>
      <c r="O383" s="39">
        <v>0</v>
      </c>
      <c r="P383" s="40"/>
      <c r="Q383" s="40"/>
      <c r="R383" s="40"/>
      <c r="S383" s="41">
        <f t="shared" si="33"/>
        <v>107</v>
      </c>
      <c r="T383" s="45"/>
      <c r="U383" s="43"/>
      <c r="V383" s="43"/>
      <c r="W383" s="95">
        <v>159547</v>
      </c>
      <c r="X383" s="27" t="e">
        <f t="shared" si="29"/>
        <v>#N/A</v>
      </c>
      <c r="Y383" s="30"/>
      <c r="Z383" s="58"/>
      <c r="AA383" s="58"/>
      <c r="AB383" s="58"/>
      <c r="AC383" s="58"/>
      <c r="AD383" s="58"/>
      <c r="AE383" s="58"/>
      <c r="AF383" s="57">
        <f t="shared" si="30"/>
        <v>0</v>
      </c>
      <c r="AG383" s="58"/>
      <c r="AH383" s="58"/>
      <c r="AI383" s="58"/>
      <c r="AJ383" s="57">
        <f t="shared" si="31"/>
        <v>0</v>
      </c>
      <c r="AK383" s="58"/>
      <c r="AL383" s="57">
        <f t="shared" si="32"/>
        <v>0</v>
      </c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</row>
    <row r="384" spans="1:49" s="44" customFormat="1" ht="12.75" hidden="1" customHeight="1" x14ac:dyDescent="0.3">
      <c r="A384" s="44">
        <v>141</v>
      </c>
      <c r="B384" s="28">
        <v>492</v>
      </c>
      <c r="C384" s="36" t="s">
        <v>12</v>
      </c>
      <c r="D384" s="36" t="s">
        <v>1069</v>
      </c>
      <c r="E384" s="36" t="s">
        <v>206</v>
      </c>
      <c r="F384" s="26">
        <v>9328632</v>
      </c>
      <c r="G384" s="36" t="s">
        <v>167</v>
      </c>
      <c r="H384" s="36" t="s">
        <v>36</v>
      </c>
      <c r="I384" s="36" t="s">
        <v>1413</v>
      </c>
      <c r="J384" s="38">
        <v>344</v>
      </c>
      <c r="K384" s="38">
        <v>107</v>
      </c>
      <c r="L384" s="38">
        <v>81</v>
      </c>
      <c r="M384" s="38">
        <v>26</v>
      </c>
      <c r="N384" s="38">
        <v>35</v>
      </c>
      <c r="O384" s="39">
        <v>0</v>
      </c>
      <c r="P384" s="40"/>
      <c r="Q384" s="40"/>
      <c r="R384" s="40"/>
      <c r="S384" s="41">
        <f t="shared" si="33"/>
        <v>107</v>
      </c>
      <c r="T384" s="45"/>
      <c r="U384" s="43"/>
      <c r="V384" s="43"/>
      <c r="W384" s="95">
        <v>152761</v>
      </c>
      <c r="X384" s="27">
        <f t="shared" si="29"/>
        <v>2025015276</v>
      </c>
      <c r="Y384" s="30"/>
      <c r="Z384" s="58"/>
      <c r="AA384" s="58"/>
      <c r="AB384" s="58"/>
      <c r="AC384" s="58"/>
      <c r="AD384" s="58"/>
      <c r="AE384" s="58"/>
      <c r="AF384" s="57">
        <f t="shared" si="30"/>
        <v>0</v>
      </c>
      <c r="AG384" s="58"/>
      <c r="AH384" s="58"/>
      <c r="AI384" s="58"/>
      <c r="AJ384" s="57">
        <f t="shared" si="31"/>
        <v>0</v>
      </c>
      <c r="AK384" s="58"/>
      <c r="AL384" s="57">
        <f t="shared" si="32"/>
        <v>0</v>
      </c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</row>
    <row r="385" spans="1:49" s="44" customFormat="1" ht="12.75" hidden="1" customHeight="1" x14ac:dyDescent="0.3">
      <c r="A385" s="44">
        <v>142</v>
      </c>
      <c r="B385" s="28">
        <v>493</v>
      </c>
      <c r="C385" s="36" t="s">
        <v>12</v>
      </c>
      <c r="D385" s="36" t="s">
        <v>1069</v>
      </c>
      <c r="E385" s="36" t="s">
        <v>206</v>
      </c>
      <c r="F385" s="71">
        <v>74588361</v>
      </c>
      <c r="G385" s="36" t="s">
        <v>380</v>
      </c>
      <c r="H385" s="36" t="s">
        <v>70</v>
      </c>
      <c r="I385" s="36" t="s">
        <v>1414</v>
      </c>
      <c r="J385" s="38">
        <v>344</v>
      </c>
      <c r="K385" s="38">
        <v>107</v>
      </c>
      <c r="L385" s="38">
        <v>81</v>
      </c>
      <c r="M385" s="38">
        <v>26</v>
      </c>
      <c r="N385" s="38">
        <v>35</v>
      </c>
      <c r="O385" s="39">
        <v>0</v>
      </c>
      <c r="P385" s="40"/>
      <c r="Q385" s="40"/>
      <c r="R385" s="40"/>
      <c r="S385" s="41">
        <f t="shared" si="33"/>
        <v>107</v>
      </c>
      <c r="T385" s="45"/>
      <c r="U385" s="43"/>
      <c r="V385" s="43"/>
      <c r="W385" s="43"/>
      <c r="X385" s="27" t="e">
        <f t="shared" si="29"/>
        <v>#N/A</v>
      </c>
      <c r="Y385" s="30"/>
      <c r="Z385" s="58"/>
      <c r="AA385" s="58"/>
      <c r="AB385" s="58"/>
      <c r="AC385" s="58"/>
      <c r="AD385" s="58"/>
      <c r="AE385" s="58"/>
      <c r="AF385" s="57">
        <f t="shared" si="30"/>
        <v>0</v>
      </c>
      <c r="AG385" s="58"/>
      <c r="AH385" s="58"/>
      <c r="AI385" s="58"/>
      <c r="AJ385" s="57">
        <f t="shared" si="31"/>
        <v>0</v>
      </c>
      <c r="AK385" s="58"/>
      <c r="AL385" s="57">
        <f t="shared" si="32"/>
        <v>0</v>
      </c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</row>
    <row r="386" spans="1:49" s="44" customFormat="1" ht="12.75" hidden="1" customHeight="1" x14ac:dyDescent="0.3">
      <c r="A386" s="44">
        <v>143</v>
      </c>
      <c r="B386" s="28">
        <v>494</v>
      </c>
      <c r="C386" s="36" t="s">
        <v>12</v>
      </c>
      <c r="D386" s="36" t="s">
        <v>1069</v>
      </c>
      <c r="E386" s="36" t="s">
        <v>206</v>
      </c>
      <c r="F386" s="37">
        <v>21568284</v>
      </c>
      <c r="G386" s="36" t="s">
        <v>246</v>
      </c>
      <c r="H386" s="36" t="s">
        <v>261</v>
      </c>
      <c r="I386" s="36" t="s">
        <v>1415</v>
      </c>
      <c r="J386" s="38">
        <v>346</v>
      </c>
      <c r="K386" s="38">
        <v>106</v>
      </c>
      <c r="L386" s="38">
        <v>78</v>
      </c>
      <c r="M386" s="38">
        <v>28</v>
      </c>
      <c r="N386" s="38">
        <v>35</v>
      </c>
      <c r="O386" s="39">
        <v>0</v>
      </c>
      <c r="P386" s="40"/>
      <c r="Q386" s="40"/>
      <c r="R386" s="40"/>
      <c r="S386" s="41">
        <f t="shared" si="33"/>
        <v>106</v>
      </c>
      <c r="T386" s="45"/>
      <c r="U386" s="43"/>
      <c r="V386" s="43"/>
      <c r="W386" s="43"/>
      <c r="X386" s="27" t="e">
        <f t="shared" si="29"/>
        <v>#N/A</v>
      </c>
      <c r="Y386" s="30"/>
      <c r="Z386" s="58"/>
      <c r="AA386" s="58"/>
      <c r="AB386" s="58"/>
      <c r="AC386" s="58"/>
      <c r="AD386" s="58"/>
      <c r="AE386" s="58"/>
      <c r="AF386" s="57">
        <f t="shared" si="30"/>
        <v>0</v>
      </c>
      <c r="AG386" s="58"/>
      <c r="AH386" s="58"/>
      <c r="AI386" s="58"/>
      <c r="AJ386" s="57">
        <f t="shared" si="31"/>
        <v>0</v>
      </c>
      <c r="AK386" s="58"/>
      <c r="AL386" s="57">
        <f t="shared" si="32"/>
        <v>0</v>
      </c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</row>
    <row r="387" spans="1:49" s="44" customFormat="1" ht="12.75" hidden="1" customHeight="1" x14ac:dyDescent="0.3">
      <c r="A387" s="44">
        <v>144</v>
      </c>
      <c r="B387" s="28">
        <v>495</v>
      </c>
      <c r="C387" s="36" t="s">
        <v>12</v>
      </c>
      <c r="D387" s="36" t="s">
        <v>1069</v>
      </c>
      <c r="E387" s="36" t="s">
        <v>206</v>
      </c>
      <c r="F387" s="37">
        <v>40967324</v>
      </c>
      <c r="G387" s="36" t="s">
        <v>159</v>
      </c>
      <c r="H387" s="36" t="s">
        <v>327</v>
      </c>
      <c r="I387" s="36" t="s">
        <v>1416</v>
      </c>
      <c r="J387" s="38">
        <v>347</v>
      </c>
      <c r="K387" s="38">
        <v>106</v>
      </c>
      <c r="L387" s="38">
        <v>72</v>
      </c>
      <c r="M387" s="38">
        <v>34</v>
      </c>
      <c r="N387" s="38">
        <v>34</v>
      </c>
      <c r="O387" s="39">
        <v>0</v>
      </c>
      <c r="P387" s="40"/>
      <c r="Q387" s="40"/>
      <c r="R387" s="40"/>
      <c r="S387" s="41">
        <f t="shared" si="33"/>
        <v>106</v>
      </c>
      <c r="T387" s="45"/>
      <c r="U387" s="43"/>
      <c r="V387" s="43"/>
      <c r="W387" s="43"/>
      <c r="X387" s="27" t="e">
        <f t="shared" si="29"/>
        <v>#N/A</v>
      </c>
      <c r="Y387" s="30"/>
      <c r="Z387" s="58"/>
      <c r="AA387" s="58"/>
      <c r="AB387" s="58"/>
      <c r="AC387" s="58"/>
      <c r="AD387" s="58"/>
      <c r="AE387" s="58"/>
      <c r="AF387" s="57">
        <f t="shared" si="30"/>
        <v>0</v>
      </c>
      <c r="AG387" s="58"/>
      <c r="AH387" s="58"/>
      <c r="AI387" s="58"/>
      <c r="AJ387" s="57">
        <f t="shared" si="31"/>
        <v>0</v>
      </c>
      <c r="AK387" s="58"/>
      <c r="AL387" s="57">
        <f t="shared" si="32"/>
        <v>0</v>
      </c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</row>
    <row r="388" spans="1:49" s="44" customFormat="1" ht="12.75" hidden="1" customHeight="1" x14ac:dyDescent="0.3">
      <c r="A388" s="44">
        <v>145</v>
      </c>
      <c r="B388" s="28">
        <v>496</v>
      </c>
      <c r="C388" s="36" t="s">
        <v>12</v>
      </c>
      <c r="D388" s="36" t="s">
        <v>1069</v>
      </c>
      <c r="E388" s="36" t="s">
        <v>206</v>
      </c>
      <c r="F388" s="37">
        <v>9366502</v>
      </c>
      <c r="G388" s="36" t="s">
        <v>226</v>
      </c>
      <c r="H388" s="36" t="s">
        <v>1417</v>
      </c>
      <c r="I388" s="36" t="s">
        <v>788</v>
      </c>
      <c r="J388" s="38">
        <v>347</v>
      </c>
      <c r="K388" s="38">
        <v>106</v>
      </c>
      <c r="L388" s="38">
        <v>72</v>
      </c>
      <c r="M388" s="38">
        <v>34</v>
      </c>
      <c r="N388" s="38">
        <v>34</v>
      </c>
      <c r="O388" s="39">
        <v>0</v>
      </c>
      <c r="P388" s="40"/>
      <c r="Q388" s="40"/>
      <c r="R388" s="40"/>
      <c r="S388" s="41">
        <f t="shared" si="33"/>
        <v>106</v>
      </c>
      <c r="T388" s="45"/>
      <c r="U388" s="43"/>
      <c r="V388" s="43"/>
      <c r="W388" s="43"/>
      <c r="X388" s="27" t="e">
        <f t="shared" si="29"/>
        <v>#N/A</v>
      </c>
      <c r="Y388" s="30"/>
      <c r="Z388" s="58"/>
      <c r="AA388" s="58"/>
      <c r="AB388" s="58"/>
      <c r="AC388" s="58"/>
      <c r="AD388" s="58"/>
      <c r="AE388" s="58"/>
      <c r="AF388" s="57">
        <f t="shared" si="30"/>
        <v>0</v>
      </c>
      <c r="AG388" s="58"/>
      <c r="AH388" s="58"/>
      <c r="AI388" s="58"/>
      <c r="AJ388" s="57">
        <f t="shared" si="31"/>
        <v>0</v>
      </c>
      <c r="AK388" s="58"/>
      <c r="AL388" s="57">
        <f t="shared" si="32"/>
        <v>0</v>
      </c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</row>
    <row r="389" spans="1:49" s="44" customFormat="1" ht="12.75" hidden="1" customHeight="1" x14ac:dyDescent="0.3">
      <c r="A389" s="44">
        <v>146</v>
      </c>
      <c r="B389" s="28">
        <v>497</v>
      </c>
      <c r="C389" s="36" t="s">
        <v>12</v>
      </c>
      <c r="D389" s="36" t="s">
        <v>1069</v>
      </c>
      <c r="E389" s="36" t="s">
        <v>206</v>
      </c>
      <c r="F389" s="37">
        <v>42803603</v>
      </c>
      <c r="G389" s="36" t="s">
        <v>839</v>
      </c>
      <c r="H389" s="36" t="s">
        <v>129</v>
      </c>
      <c r="I389" s="36" t="s">
        <v>829</v>
      </c>
      <c r="J389" s="38">
        <v>349</v>
      </c>
      <c r="K389" s="38">
        <v>106</v>
      </c>
      <c r="L389" s="38">
        <v>66</v>
      </c>
      <c r="M389" s="38">
        <v>40</v>
      </c>
      <c r="N389" s="38">
        <v>33</v>
      </c>
      <c r="O389" s="39">
        <v>0</v>
      </c>
      <c r="P389" s="40"/>
      <c r="Q389" s="40"/>
      <c r="R389" s="40"/>
      <c r="S389" s="41">
        <f t="shared" si="33"/>
        <v>106</v>
      </c>
      <c r="T389" s="45"/>
      <c r="U389" s="43"/>
      <c r="V389" s="43"/>
      <c r="W389" s="43"/>
      <c r="X389" s="27" t="e">
        <f t="shared" si="29"/>
        <v>#N/A</v>
      </c>
      <c r="Y389" s="30"/>
      <c r="Z389" s="58"/>
      <c r="AA389" s="58"/>
      <c r="AB389" s="58"/>
      <c r="AC389" s="58"/>
      <c r="AD389" s="58"/>
      <c r="AE389" s="58"/>
      <c r="AF389" s="57">
        <f t="shared" si="30"/>
        <v>0</v>
      </c>
      <c r="AG389" s="58"/>
      <c r="AH389" s="58"/>
      <c r="AI389" s="58"/>
      <c r="AJ389" s="57">
        <f t="shared" si="31"/>
        <v>0</v>
      </c>
      <c r="AK389" s="58"/>
      <c r="AL389" s="57">
        <f t="shared" si="32"/>
        <v>0</v>
      </c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</row>
    <row r="390" spans="1:49" s="44" customFormat="1" ht="12.75" hidden="1" customHeight="1" x14ac:dyDescent="0.3">
      <c r="A390" s="44">
        <v>147</v>
      </c>
      <c r="B390" s="28">
        <v>498</v>
      </c>
      <c r="C390" s="36" t="s">
        <v>12</v>
      </c>
      <c r="D390" s="36" t="s">
        <v>1069</v>
      </c>
      <c r="E390" s="36" t="s">
        <v>206</v>
      </c>
      <c r="F390" s="37">
        <v>76460339</v>
      </c>
      <c r="G390" s="36" t="s">
        <v>936</v>
      </c>
      <c r="H390" s="36" t="s">
        <v>936</v>
      </c>
      <c r="I390" s="36" t="s">
        <v>1418</v>
      </c>
      <c r="J390" s="38">
        <v>350</v>
      </c>
      <c r="K390" s="38">
        <v>105</v>
      </c>
      <c r="L390" s="38">
        <v>87</v>
      </c>
      <c r="M390" s="38">
        <v>18</v>
      </c>
      <c r="N390" s="38">
        <v>37</v>
      </c>
      <c r="O390" s="39">
        <v>0</v>
      </c>
      <c r="P390" s="40"/>
      <c r="Q390" s="40"/>
      <c r="R390" s="40"/>
      <c r="S390" s="41">
        <f t="shared" si="33"/>
        <v>105</v>
      </c>
      <c r="T390" s="45"/>
      <c r="U390" s="43"/>
      <c r="V390" s="43"/>
      <c r="W390" s="43"/>
      <c r="X390" s="27" t="e">
        <f t="shared" si="29"/>
        <v>#N/A</v>
      </c>
      <c r="Y390" s="30"/>
      <c r="Z390" s="58"/>
      <c r="AA390" s="58"/>
      <c r="AB390" s="58"/>
      <c r="AC390" s="58"/>
      <c r="AD390" s="58"/>
      <c r="AE390" s="58"/>
      <c r="AF390" s="57">
        <f t="shared" si="30"/>
        <v>0</v>
      </c>
      <c r="AG390" s="58"/>
      <c r="AH390" s="58"/>
      <c r="AI390" s="58"/>
      <c r="AJ390" s="57">
        <f t="shared" si="31"/>
        <v>0</v>
      </c>
      <c r="AK390" s="58"/>
      <c r="AL390" s="57">
        <f t="shared" si="32"/>
        <v>0</v>
      </c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</row>
    <row r="391" spans="1:49" s="44" customFormat="1" ht="12.75" hidden="1" customHeight="1" x14ac:dyDescent="0.3">
      <c r="A391" s="44">
        <v>148</v>
      </c>
      <c r="B391" s="28">
        <v>499</v>
      </c>
      <c r="C391" s="36" t="s">
        <v>12</v>
      </c>
      <c r="D391" s="36" t="s">
        <v>1069</v>
      </c>
      <c r="E391" s="36" t="s">
        <v>206</v>
      </c>
      <c r="F391" s="37">
        <v>40418284</v>
      </c>
      <c r="G391" s="36" t="s">
        <v>916</v>
      </c>
      <c r="H391" s="36" t="s">
        <v>1419</v>
      </c>
      <c r="I391" s="36" t="s">
        <v>745</v>
      </c>
      <c r="J391" s="38">
        <v>351</v>
      </c>
      <c r="K391" s="38">
        <v>105</v>
      </c>
      <c r="L391" s="38">
        <v>69</v>
      </c>
      <c r="M391" s="38">
        <v>36</v>
      </c>
      <c r="N391" s="38">
        <v>34</v>
      </c>
      <c r="O391" s="39">
        <v>0</v>
      </c>
      <c r="P391" s="40"/>
      <c r="Q391" s="40"/>
      <c r="R391" s="40"/>
      <c r="S391" s="41">
        <f t="shared" si="33"/>
        <v>105</v>
      </c>
      <c r="T391" s="45"/>
      <c r="U391" s="43"/>
      <c r="V391" s="43"/>
      <c r="W391" s="43"/>
      <c r="X391" s="27" t="e">
        <f t="shared" ref="X391:X454" si="34">VLOOKUP(F391,sico_fecha4,2,FALSE)</f>
        <v>#N/A</v>
      </c>
      <c r="Y391" s="30"/>
      <c r="Z391" s="58"/>
      <c r="AA391" s="58"/>
      <c r="AB391" s="58"/>
      <c r="AC391" s="58"/>
      <c r="AD391" s="58"/>
      <c r="AE391" s="58"/>
      <c r="AF391" s="57">
        <f t="shared" si="30"/>
        <v>0</v>
      </c>
      <c r="AG391" s="58"/>
      <c r="AH391" s="58"/>
      <c r="AI391" s="58"/>
      <c r="AJ391" s="57">
        <f t="shared" si="31"/>
        <v>0</v>
      </c>
      <c r="AK391" s="58"/>
      <c r="AL391" s="57">
        <f t="shared" si="32"/>
        <v>0</v>
      </c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</row>
    <row r="392" spans="1:49" s="44" customFormat="1" ht="12.75" hidden="1" customHeight="1" x14ac:dyDescent="0.3">
      <c r="A392" s="44">
        <v>149</v>
      </c>
      <c r="B392" s="28">
        <v>500</v>
      </c>
      <c r="C392" s="36" t="s">
        <v>12</v>
      </c>
      <c r="D392" s="36" t="s">
        <v>1069</v>
      </c>
      <c r="E392" s="36" t="s">
        <v>206</v>
      </c>
      <c r="F392" s="37">
        <v>44308333</v>
      </c>
      <c r="G392" s="36" t="s">
        <v>144</v>
      </c>
      <c r="H392" s="36" t="s">
        <v>75</v>
      </c>
      <c r="I392" s="36" t="s">
        <v>1420</v>
      </c>
      <c r="J392" s="38">
        <v>351</v>
      </c>
      <c r="K392" s="38">
        <v>105</v>
      </c>
      <c r="L392" s="38">
        <v>69</v>
      </c>
      <c r="M392" s="38">
        <v>36</v>
      </c>
      <c r="N392" s="38">
        <v>34</v>
      </c>
      <c r="O392" s="39">
        <v>0</v>
      </c>
      <c r="P392" s="40"/>
      <c r="Q392" s="40"/>
      <c r="R392" s="40"/>
      <c r="S392" s="41">
        <f t="shared" si="33"/>
        <v>105</v>
      </c>
      <c r="T392" s="45"/>
      <c r="U392" s="43"/>
      <c r="V392" s="43"/>
      <c r="W392" s="43"/>
      <c r="X392" s="27" t="e">
        <f t="shared" si="34"/>
        <v>#N/A</v>
      </c>
      <c r="Y392" s="30"/>
      <c r="Z392" s="58"/>
      <c r="AA392" s="58"/>
      <c r="AB392" s="58"/>
      <c r="AC392" s="58"/>
      <c r="AD392" s="58"/>
      <c r="AE392" s="58"/>
      <c r="AF392" s="57">
        <f t="shared" si="30"/>
        <v>0</v>
      </c>
      <c r="AG392" s="58"/>
      <c r="AH392" s="58"/>
      <c r="AI392" s="58"/>
      <c r="AJ392" s="57">
        <f t="shared" si="31"/>
        <v>0</v>
      </c>
      <c r="AK392" s="58"/>
      <c r="AL392" s="57">
        <f t="shared" si="32"/>
        <v>0</v>
      </c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</row>
    <row r="393" spans="1:49" s="44" customFormat="1" ht="12.75" hidden="1" customHeight="1" x14ac:dyDescent="0.3">
      <c r="A393" s="44">
        <v>150</v>
      </c>
      <c r="B393" s="28">
        <v>501</v>
      </c>
      <c r="C393" s="36" t="s">
        <v>12</v>
      </c>
      <c r="D393" s="36" t="s">
        <v>1069</v>
      </c>
      <c r="E393" s="36" t="s">
        <v>206</v>
      </c>
      <c r="F393" s="37">
        <v>47278399</v>
      </c>
      <c r="G393" s="36" t="s">
        <v>58</v>
      </c>
      <c r="H393" s="36" t="s">
        <v>167</v>
      </c>
      <c r="I393" s="36" t="s">
        <v>1421</v>
      </c>
      <c r="J393" s="38">
        <v>351</v>
      </c>
      <c r="K393" s="38">
        <v>105</v>
      </c>
      <c r="L393" s="38">
        <v>69</v>
      </c>
      <c r="M393" s="38">
        <v>36</v>
      </c>
      <c r="N393" s="38">
        <v>34</v>
      </c>
      <c r="O393" s="39">
        <v>0</v>
      </c>
      <c r="P393" s="40"/>
      <c r="Q393" s="40"/>
      <c r="R393" s="40"/>
      <c r="S393" s="41">
        <f t="shared" si="33"/>
        <v>105</v>
      </c>
      <c r="T393" s="45"/>
      <c r="U393" s="43"/>
      <c r="V393" s="43"/>
      <c r="W393" s="43"/>
      <c r="X393" s="27" t="e">
        <f t="shared" si="34"/>
        <v>#N/A</v>
      </c>
      <c r="Y393" s="30"/>
      <c r="Z393" s="58"/>
      <c r="AA393" s="58"/>
      <c r="AB393" s="58"/>
      <c r="AC393" s="58"/>
      <c r="AD393" s="58"/>
      <c r="AE393" s="58"/>
      <c r="AF393" s="57">
        <f t="shared" si="30"/>
        <v>0</v>
      </c>
      <c r="AG393" s="58"/>
      <c r="AH393" s="58"/>
      <c r="AI393" s="58"/>
      <c r="AJ393" s="57">
        <f t="shared" si="31"/>
        <v>0</v>
      </c>
      <c r="AK393" s="58"/>
      <c r="AL393" s="57">
        <f t="shared" si="32"/>
        <v>0</v>
      </c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</row>
    <row r="394" spans="1:49" s="44" customFormat="1" ht="12.75" hidden="1" customHeight="1" x14ac:dyDescent="0.3">
      <c r="A394" s="44">
        <v>151</v>
      </c>
      <c r="B394" s="28">
        <v>502</v>
      </c>
      <c r="C394" s="36" t="s">
        <v>12</v>
      </c>
      <c r="D394" s="36" t="s">
        <v>1069</v>
      </c>
      <c r="E394" s="36" t="s">
        <v>206</v>
      </c>
      <c r="F394" s="37">
        <v>47403088</v>
      </c>
      <c r="G394" s="36" t="s">
        <v>21</v>
      </c>
      <c r="H394" s="36" t="s">
        <v>783</v>
      </c>
      <c r="I394" s="36" t="s">
        <v>1422</v>
      </c>
      <c r="J394" s="38">
        <v>351</v>
      </c>
      <c r="K394" s="38">
        <v>105</v>
      </c>
      <c r="L394" s="38">
        <v>69</v>
      </c>
      <c r="M394" s="38">
        <v>36</v>
      </c>
      <c r="N394" s="38">
        <v>34</v>
      </c>
      <c r="O394" s="39">
        <v>0</v>
      </c>
      <c r="P394" s="40"/>
      <c r="Q394" s="40"/>
      <c r="R394" s="40"/>
      <c r="S394" s="41">
        <f t="shared" si="33"/>
        <v>105</v>
      </c>
      <c r="T394" s="45"/>
      <c r="U394" s="43"/>
      <c r="V394" s="43"/>
      <c r="W394" s="43"/>
      <c r="X394" s="27" t="e">
        <f t="shared" si="34"/>
        <v>#N/A</v>
      </c>
      <c r="Y394" s="30"/>
      <c r="Z394" s="58"/>
      <c r="AA394" s="58"/>
      <c r="AB394" s="58"/>
      <c r="AC394" s="58"/>
      <c r="AD394" s="58"/>
      <c r="AE394" s="58"/>
      <c r="AF394" s="57">
        <f t="shared" si="30"/>
        <v>0</v>
      </c>
      <c r="AG394" s="58"/>
      <c r="AH394" s="58"/>
      <c r="AI394" s="58"/>
      <c r="AJ394" s="57">
        <f t="shared" si="31"/>
        <v>0</v>
      </c>
      <c r="AK394" s="58"/>
      <c r="AL394" s="57">
        <f t="shared" si="32"/>
        <v>0</v>
      </c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</row>
    <row r="395" spans="1:49" s="44" customFormat="1" ht="12.75" hidden="1" customHeight="1" x14ac:dyDescent="0.3">
      <c r="A395" s="44">
        <v>152</v>
      </c>
      <c r="B395" s="28">
        <v>503</v>
      </c>
      <c r="C395" s="36" t="s">
        <v>12</v>
      </c>
      <c r="D395" s="36" t="s">
        <v>1069</v>
      </c>
      <c r="E395" s="36" t="s">
        <v>206</v>
      </c>
      <c r="F395" s="37">
        <v>47857381</v>
      </c>
      <c r="G395" s="36" t="s">
        <v>36</v>
      </c>
      <c r="H395" s="36" t="s">
        <v>164</v>
      </c>
      <c r="I395" s="36" t="s">
        <v>1423</v>
      </c>
      <c r="J395" s="38">
        <v>355</v>
      </c>
      <c r="K395" s="38">
        <v>104</v>
      </c>
      <c r="L395" s="38">
        <v>78</v>
      </c>
      <c r="M395" s="38">
        <v>26</v>
      </c>
      <c r="N395" s="38">
        <v>36</v>
      </c>
      <c r="O395" s="39">
        <v>0</v>
      </c>
      <c r="P395" s="40"/>
      <c r="Q395" s="40"/>
      <c r="R395" s="40"/>
      <c r="S395" s="41">
        <f t="shared" si="33"/>
        <v>104</v>
      </c>
      <c r="T395" s="45"/>
      <c r="U395" s="43"/>
      <c r="V395" s="43"/>
      <c r="W395" s="43"/>
      <c r="X395" s="27" t="e">
        <f t="shared" si="34"/>
        <v>#N/A</v>
      </c>
      <c r="Y395" s="30"/>
      <c r="Z395" s="58"/>
      <c r="AA395" s="58"/>
      <c r="AB395" s="58"/>
      <c r="AC395" s="58"/>
      <c r="AD395" s="58"/>
      <c r="AE395" s="58"/>
      <c r="AF395" s="57">
        <f t="shared" si="30"/>
        <v>0</v>
      </c>
      <c r="AG395" s="58"/>
      <c r="AH395" s="58"/>
      <c r="AI395" s="58"/>
      <c r="AJ395" s="57">
        <f t="shared" si="31"/>
        <v>0</v>
      </c>
      <c r="AK395" s="58"/>
      <c r="AL395" s="57">
        <f t="shared" si="32"/>
        <v>0</v>
      </c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</row>
    <row r="396" spans="1:49" s="44" customFormat="1" ht="12.75" hidden="1" customHeight="1" x14ac:dyDescent="0.3">
      <c r="A396" s="44">
        <v>153</v>
      </c>
      <c r="B396" s="28">
        <v>504</v>
      </c>
      <c r="C396" s="36" t="s">
        <v>12</v>
      </c>
      <c r="D396" s="36" t="s">
        <v>1069</v>
      </c>
      <c r="E396" s="36" t="s">
        <v>206</v>
      </c>
      <c r="F396" s="37">
        <v>48075782</v>
      </c>
      <c r="G396" s="36" t="s">
        <v>263</v>
      </c>
      <c r="H396" s="36" t="s">
        <v>195</v>
      </c>
      <c r="I396" s="36" t="s">
        <v>1424</v>
      </c>
      <c r="J396" s="38">
        <v>355</v>
      </c>
      <c r="K396" s="38">
        <v>104</v>
      </c>
      <c r="L396" s="38">
        <v>78</v>
      </c>
      <c r="M396" s="38">
        <v>26</v>
      </c>
      <c r="N396" s="38">
        <v>36</v>
      </c>
      <c r="O396" s="39">
        <v>0</v>
      </c>
      <c r="P396" s="40"/>
      <c r="Q396" s="40"/>
      <c r="R396" s="40"/>
      <c r="S396" s="41">
        <f t="shared" si="33"/>
        <v>104</v>
      </c>
      <c r="T396" s="45"/>
      <c r="U396" s="43"/>
      <c r="V396" s="43"/>
      <c r="W396" s="43"/>
      <c r="X396" s="27" t="e">
        <f t="shared" si="34"/>
        <v>#N/A</v>
      </c>
      <c r="Y396" s="30"/>
      <c r="Z396" s="58"/>
      <c r="AA396" s="58"/>
      <c r="AB396" s="58"/>
      <c r="AC396" s="58"/>
      <c r="AD396" s="58"/>
      <c r="AE396" s="58"/>
      <c r="AF396" s="57">
        <f t="shared" si="30"/>
        <v>0</v>
      </c>
      <c r="AG396" s="58"/>
      <c r="AH396" s="58"/>
      <c r="AI396" s="58"/>
      <c r="AJ396" s="57">
        <f t="shared" si="31"/>
        <v>0</v>
      </c>
      <c r="AK396" s="58"/>
      <c r="AL396" s="57">
        <f t="shared" si="32"/>
        <v>0</v>
      </c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</row>
    <row r="397" spans="1:49" s="44" customFormat="1" ht="12.75" hidden="1" customHeight="1" x14ac:dyDescent="0.3">
      <c r="A397" s="44">
        <v>154</v>
      </c>
      <c r="B397" s="28">
        <v>505</v>
      </c>
      <c r="C397" s="36" t="s">
        <v>12</v>
      </c>
      <c r="D397" s="36" t="s">
        <v>1069</v>
      </c>
      <c r="E397" s="36" t="s">
        <v>206</v>
      </c>
      <c r="F397" s="37">
        <v>76310687</v>
      </c>
      <c r="G397" s="36" t="s">
        <v>618</v>
      </c>
      <c r="H397" s="36" t="s">
        <v>699</v>
      </c>
      <c r="I397" s="36" t="s">
        <v>1425</v>
      </c>
      <c r="J397" s="38">
        <v>355</v>
      </c>
      <c r="K397" s="38">
        <v>104</v>
      </c>
      <c r="L397" s="38">
        <v>78</v>
      </c>
      <c r="M397" s="38">
        <v>26</v>
      </c>
      <c r="N397" s="38">
        <v>36</v>
      </c>
      <c r="O397" s="39">
        <v>0</v>
      </c>
      <c r="P397" s="40"/>
      <c r="Q397" s="40"/>
      <c r="R397" s="40"/>
      <c r="S397" s="41">
        <f t="shared" si="33"/>
        <v>104</v>
      </c>
      <c r="T397" s="45"/>
      <c r="U397" s="43"/>
      <c r="V397" s="43"/>
      <c r="W397" s="43"/>
      <c r="X397" s="27" t="e">
        <f t="shared" si="34"/>
        <v>#N/A</v>
      </c>
      <c r="Y397" s="30"/>
      <c r="Z397" s="58"/>
      <c r="AA397" s="58"/>
      <c r="AB397" s="58"/>
      <c r="AC397" s="58"/>
      <c r="AD397" s="58"/>
      <c r="AE397" s="58"/>
      <c r="AF397" s="57">
        <f t="shared" si="30"/>
        <v>0</v>
      </c>
      <c r="AG397" s="58"/>
      <c r="AH397" s="58"/>
      <c r="AI397" s="58"/>
      <c r="AJ397" s="57">
        <f t="shared" si="31"/>
        <v>0</v>
      </c>
      <c r="AK397" s="58"/>
      <c r="AL397" s="57">
        <f t="shared" si="32"/>
        <v>0</v>
      </c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</row>
    <row r="398" spans="1:49" s="44" customFormat="1" ht="12.75" hidden="1" customHeight="1" x14ac:dyDescent="0.3">
      <c r="A398" s="44">
        <v>155</v>
      </c>
      <c r="B398" s="28">
        <v>506</v>
      </c>
      <c r="C398" s="36" t="s">
        <v>12</v>
      </c>
      <c r="D398" s="36" t="s">
        <v>1069</v>
      </c>
      <c r="E398" s="36" t="s">
        <v>206</v>
      </c>
      <c r="F398" s="37">
        <v>10819055</v>
      </c>
      <c r="G398" s="36" t="s">
        <v>164</v>
      </c>
      <c r="H398" s="36" t="s">
        <v>1426</v>
      </c>
      <c r="I398" s="36" t="s">
        <v>1427</v>
      </c>
      <c r="J398" s="38">
        <v>358</v>
      </c>
      <c r="K398" s="38">
        <v>104</v>
      </c>
      <c r="L398" s="38">
        <v>72</v>
      </c>
      <c r="M398" s="38">
        <v>32</v>
      </c>
      <c r="N398" s="38">
        <v>35</v>
      </c>
      <c r="O398" s="39">
        <v>0</v>
      </c>
      <c r="P398" s="40"/>
      <c r="Q398" s="40"/>
      <c r="R398" s="40"/>
      <c r="S398" s="41">
        <f t="shared" si="33"/>
        <v>104</v>
      </c>
      <c r="T398" s="45"/>
      <c r="U398" s="43"/>
      <c r="V398" s="43"/>
      <c r="W398" s="43"/>
      <c r="X398" s="27" t="e">
        <f t="shared" si="34"/>
        <v>#N/A</v>
      </c>
      <c r="Y398" s="30"/>
      <c r="Z398" s="58"/>
      <c r="AA398" s="58"/>
      <c r="AB398" s="58"/>
      <c r="AC398" s="58"/>
      <c r="AD398" s="58"/>
      <c r="AE398" s="58"/>
      <c r="AF398" s="57">
        <f t="shared" si="30"/>
        <v>0</v>
      </c>
      <c r="AG398" s="58"/>
      <c r="AH398" s="58"/>
      <c r="AI398" s="58"/>
      <c r="AJ398" s="57">
        <f t="shared" si="31"/>
        <v>0</v>
      </c>
      <c r="AK398" s="58"/>
      <c r="AL398" s="57">
        <f t="shared" si="32"/>
        <v>0</v>
      </c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</row>
    <row r="399" spans="1:49" s="44" customFormat="1" ht="12.75" hidden="1" customHeight="1" x14ac:dyDescent="0.3">
      <c r="A399" s="44">
        <v>156</v>
      </c>
      <c r="B399" s="28">
        <v>507</v>
      </c>
      <c r="C399" s="36" t="s">
        <v>12</v>
      </c>
      <c r="D399" s="36" t="s">
        <v>1069</v>
      </c>
      <c r="E399" s="36" t="s">
        <v>206</v>
      </c>
      <c r="F399" s="37">
        <v>41692015</v>
      </c>
      <c r="G399" s="36" t="s">
        <v>1041</v>
      </c>
      <c r="H399" s="36" t="s">
        <v>58</v>
      </c>
      <c r="I399" s="36" t="s">
        <v>1428</v>
      </c>
      <c r="J399" s="38">
        <v>358</v>
      </c>
      <c r="K399" s="38">
        <v>104</v>
      </c>
      <c r="L399" s="38">
        <v>72</v>
      </c>
      <c r="M399" s="38">
        <v>32</v>
      </c>
      <c r="N399" s="38">
        <v>35</v>
      </c>
      <c r="O399" s="39">
        <v>0</v>
      </c>
      <c r="P399" s="40"/>
      <c r="Q399" s="40"/>
      <c r="R399" s="40"/>
      <c r="S399" s="41">
        <f t="shared" si="33"/>
        <v>104</v>
      </c>
      <c r="T399" s="45"/>
      <c r="U399" s="43"/>
      <c r="V399" s="43"/>
      <c r="W399" s="43"/>
      <c r="X399" s="27" t="e">
        <f t="shared" si="34"/>
        <v>#N/A</v>
      </c>
      <c r="Y399" s="30"/>
      <c r="Z399" s="58"/>
      <c r="AA399" s="58"/>
      <c r="AB399" s="58"/>
      <c r="AC399" s="58"/>
      <c r="AD399" s="58"/>
      <c r="AE399" s="58"/>
      <c r="AF399" s="57">
        <f t="shared" si="30"/>
        <v>0</v>
      </c>
      <c r="AG399" s="58"/>
      <c r="AH399" s="58"/>
      <c r="AI399" s="58"/>
      <c r="AJ399" s="57">
        <f t="shared" si="31"/>
        <v>0</v>
      </c>
      <c r="AK399" s="58"/>
      <c r="AL399" s="57">
        <f t="shared" si="32"/>
        <v>0</v>
      </c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</row>
    <row r="400" spans="1:49" s="44" customFormat="1" ht="12.75" hidden="1" customHeight="1" x14ac:dyDescent="0.3">
      <c r="A400" s="44">
        <v>157</v>
      </c>
      <c r="B400" s="28">
        <v>508</v>
      </c>
      <c r="C400" s="36" t="s">
        <v>12</v>
      </c>
      <c r="D400" s="36" t="s">
        <v>1069</v>
      </c>
      <c r="E400" s="36" t="s">
        <v>206</v>
      </c>
      <c r="F400" s="37">
        <v>46950005</v>
      </c>
      <c r="G400" s="36" t="s">
        <v>61</v>
      </c>
      <c r="H400" s="36" t="s">
        <v>218</v>
      </c>
      <c r="I400" s="36" t="s">
        <v>1429</v>
      </c>
      <c r="J400" s="38">
        <v>358</v>
      </c>
      <c r="K400" s="38">
        <v>104</v>
      </c>
      <c r="L400" s="38">
        <v>72</v>
      </c>
      <c r="M400" s="38">
        <v>32</v>
      </c>
      <c r="N400" s="38">
        <v>35</v>
      </c>
      <c r="O400" s="39">
        <v>0</v>
      </c>
      <c r="P400" s="40"/>
      <c r="Q400" s="40"/>
      <c r="R400" s="40"/>
      <c r="S400" s="41">
        <f t="shared" si="33"/>
        <v>104</v>
      </c>
      <c r="T400" s="45"/>
      <c r="U400" s="43"/>
      <c r="V400" s="43"/>
      <c r="W400" s="43"/>
      <c r="X400" s="27" t="e">
        <f t="shared" si="34"/>
        <v>#N/A</v>
      </c>
      <c r="Y400" s="30"/>
      <c r="Z400" s="58"/>
      <c r="AA400" s="58"/>
      <c r="AB400" s="58"/>
      <c r="AC400" s="58"/>
      <c r="AD400" s="58"/>
      <c r="AE400" s="58"/>
      <c r="AF400" s="57">
        <f t="shared" si="30"/>
        <v>0</v>
      </c>
      <c r="AG400" s="58"/>
      <c r="AH400" s="58"/>
      <c r="AI400" s="58"/>
      <c r="AJ400" s="57">
        <f t="shared" si="31"/>
        <v>0</v>
      </c>
      <c r="AK400" s="58"/>
      <c r="AL400" s="57">
        <f t="shared" si="32"/>
        <v>0</v>
      </c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</row>
    <row r="401" spans="1:49" s="44" customFormat="1" ht="12.75" hidden="1" customHeight="1" x14ac:dyDescent="0.3">
      <c r="A401" s="44">
        <v>158</v>
      </c>
      <c r="B401" s="28">
        <v>509</v>
      </c>
      <c r="C401" s="36" t="s">
        <v>12</v>
      </c>
      <c r="D401" s="36" t="s">
        <v>1069</v>
      </c>
      <c r="E401" s="36" t="s">
        <v>206</v>
      </c>
      <c r="F401" s="37">
        <v>44004909</v>
      </c>
      <c r="G401" s="36" t="s">
        <v>1430</v>
      </c>
      <c r="H401" s="36" t="s">
        <v>491</v>
      </c>
      <c r="I401" s="36" t="s">
        <v>1431</v>
      </c>
      <c r="J401" s="38">
        <v>361</v>
      </c>
      <c r="K401" s="38">
        <v>104</v>
      </c>
      <c r="L401" s="38">
        <v>66</v>
      </c>
      <c r="M401" s="38">
        <v>38</v>
      </c>
      <c r="N401" s="38">
        <v>34</v>
      </c>
      <c r="O401" s="39">
        <v>0</v>
      </c>
      <c r="P401" s="40"/>
      <c r="Q401" s="40"/>
      <c r="R401" s="40"/>
      <c r="S401" s="41">
        <f t="shared" si="33"/>
        <v>104</v>
      </c>
      <c r="T401" s="45"/>
      <c r="U401" s="43"/>
      <c r="V401" s="43"/>
      <c r="W401" s="43"/>
      <c r="X401" s="27" t="e">
        <f t="shared" si="34"/>
        <v>#N/A</v>
      </c>
      <c r="Y401" s="30"/>
      <c r="Z401" s="58"/>
      <c r="AA401" s="58"/>
      <c r="AB401" s="58"/>
      <c r="AC401" s="58"/>
      <c r="AD401" s="58"/>
      <c r="AE401" s="58"/>
      <c r="AF401" s="57">
        <f t="shared" si="30"/>
        <v>0</v>
      </c>
      <c r="AG401" s="58"/>
      <c r="AH401" s="58"/>
      <c r="AI401" s="58"/>
      <c r="AJ401" s="57">
        <f t="shared" si="31"/>
        <v>0</v>
      </c>
      <c r="AK401" s="58"/>
      <c r="AL401" s="57">
        <f t="shared" si="32"/>
        <v>0</v>
      </c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</row>
    <row r="402" spans="1:49" s="44" customFormat="1" ht="12.75" hidden="1" customHeight="1" x14ac:dyDescent="0.3">
      <c r="A402" s="44">
        <v>159</v>
      </c>
      <c r="B402" s="28">
        <v>510</v>
      </c>
      <c r="C402" s="36" t="s">
        <v>12</v>
      </c>
      <c r="D402" s="36" t="s">
        <v>1069</v>
      </c>
      <c r="E402" s="36" t="s">
        <v>206</v>
      </c>
      <c r="F402" s="37">
        <v>21544937</v>
      </c>
      <c r="G402" s="36" t="s">
        <v>159</v>
      </c>
      <c r="H402" s="36" t="s">
        <v>1020</v>
      </c>
      <c r="I402" s="36" t="s">
        <v>1432</v>
      </c>
      <c r="J402" s="38">
        <v>362</v>
      </c>
      <c r="K402" s="38">
        <v>103</v>
      </c>
      <c r="L402" s="38">
        <v>81</v>
      </c>
      <c r="M402" s="38">
        <v>22</v>
      </c>
      <c r="N402" s="38">
        <v>37</v>
      </c>
      <c r="O402" s="39">
        <v>0</v>
      </c>
      <c r="P402" s="40"/>
      <c r="Q402" s="40"/>
      <c r="R402" s="40"/>
      <c r="S402" s="41">
        <f t="shared" si="33"/>
        <v>103</v>
      </c>
      <c r="T402" s="45"/>
      <c r="U402" s="43"/>
      <c r="V402" s="43"/>
      <c r="W402" s="43"/>
      <c r="X402" s="27" t="e">
        <f t="shared" si="34"/>
        <v>#N/A</v>
      </c>
      <c r="Y402" s="30"/>
      <c r="Z402" s="58"/>
      <c r="AA402" s="58"/>
      <c r="AB402" s="58"/>
      <c r="AC402" s="58"/>
      <c r="AD402" s="58"/>
      <c r="AE402" s="58"/>
      <c r="AF402" s="57">
        <f t="shared" si="30"/>
        <v>0</v>
      </c>
      <c r="AG402" s="58"/>
      <c r="AH402" s="58"/>
      <c r="AI402" s="58"/>
      <c r="AJ402" s="57">
        <f t="shared" si="31"/>
        <v>0</v>
      </c>
      <c r="AK402" s="58"/>
      <c r="AL402" s="57">
        <f t="shared" si="32"/>
        <v>0</v>
      </c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</row>
    <row r="403" spans="1:49" s="44" customFormat="1" ht="12.75" hidden="1" customHeight="1" x14ac:dyDescent="0.3">
      <c r="A403" s="44">
        <v>160</v>
      </c>
      <c r="B403" s="28">
        <v>511</v>
      </c>
      <c r="C403" s="36" t="s">
        <v>12</v>
      </c>
      <c r="D403" s="36" t="s">
        <v>1069</v>
      </c>
      <c r="E403" s="36" t="s">
        <v>206</v>
      </c>
      <c r="F403" s="37">
        <v>9839169</v>
      </c>
      <c r="G403" s="36" t="s">
        <v>586</v>
      </c>
      <c r="H403" s="36" t="s">
        <v>117</v>
      </c>
      <c r="I403" s="36" t="s">
        <v>1079</v>
      </c>
      <c r="J403" s="38">
        <v>363</v>
      </c>
      <c r="K403" s="38">
        <v>103</v>
      </c>
      <c r="L403" s="38">
        <v>75</v>
      </c>
      <c r="M403" s="38">
        <v>28</v>
      </c>
      <c r="N403" s="38">
        <v>36</v>
      </c>
      <c r="O403" s="39">
        <v>0</v>
      </c>
      <c r="P403" s="40"/>
      <c r="Q403" s="40"/>
      <c r="R403" s="40"/>
      <c r="S403" s="41">
        <f t="shared" si="33"/>
        <v>103</v>
      </c>
      <c r="T403" s="45"/>
      <c r="U403" s="43"/>
      <c r="V403" s="43"/>
      <c r="W403" s="43"/>
      <c r="X403" s="27" t="e">
        <f t="shared" si="34"/>
        <v>#N/A</v>
      </c>
      <c r="Y403" s="30"/>
      <c r="Z403" s="58"/>
      <c r="AA403" s="58"/>
      <c r="AB403" s="58"/>
      <c r="AC403" s="58"/>
      <c r="AD403" s="58"/>
      <c r="AE403" s="58"/>
      <c r="AF403" s="57">
        <f t="shared" si="30"/>
        <v>0</v>
      </c>
      <c r="AG403" s="58"/>
      <c r="AH403" s="58"/>
      <c r="AI403" s="58"/>
      <c r="AJ403" s="57">
        <f t="shared" si="31"/>
        <v>0</v>
      </c>
      <c r="AK403" s="58"/>
      <c r="AL403" s="57">
        <f t="shared" si="32"/>
        <v>0</v>
      </c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</row>
    <row r="404" spans="1:49" s="44" customFormat="1" ht="12.75" hidden="1" customHeight="1" x14ac:dyDescent="0.3">
      <c r="A404" s="44">
        <v>162</v>
      </c>
      <c r="B404" s="28">
        <v>512</v>
      </c>
      <c r="C404" s="36" t="s">
        <v>12</v>
      </c>
      <c r="D404" s="36" t="s">
        <v>1069</v>
      </c>
      <c r="E404" s="36" t="s">
        <v>206</v>
      </c>
      <c r="F404" s="37">
        <v>45164736</v>
      </c>
      <c r="G404" s="36" t="s">
        <v>984</v>
      </c>
      <c r="H404" s="36" t="s">
        <v>224</v>
      </c>
      <c r="I404" s="36" t="s">
        <v>889</v>
      </c>
      <c r="J404" s="38">
        <v>363</v>
      </c>
      <c r="K404" s="38">
        <v>103</v>
      </c>
      <c r="L404" s="38">
        <v>75</v>
      </c>
      <c r="M404" s="38">
        <v>28</v>
      </c>
      <c r="N404" s="38">
        <v>36</v>
      </c>
      <c r="O404" s="39">
        <v>0</v>
      </c>
      <c r="P404" s="40"/>
      <c r="Q404" s="40"/>
      <c r="R404" s="40"/>
      <c r="S404" s="41">
        <f t="shared" si="33"/>
        <v>103</v>
      </c>
      <c r="T404" s="45"/>
      <c r="U404" s="43"/>
      <c r="V404" s="43"/>
      <c r="W404" s="43"/>
      <c r="X404" s="27" t="e">
        <f t="shared" si="34"/>
        <v>#N/A</v>
      </c>
      <c r="Y404" s="30"/>
      <c r="Z404" s="58"/>
      <c r="AA404" s="58"/>
      <c r="AB404" s="58"/>
      <c r="AC404" s="58"/>
      <c r="AD404" s="58"/>
      <c r="AE404" s="58"/>
      <c r="AF404" s="57">
        <f t="shared" si="30"/>
        <v>0</v>
      </c>
      <c r="AG404" s="58"/>
      <c r="AH404" s="58"/>
      <c r="AI404" s="58"/>
      <c r="AJ404" s="57">
        <f t="shared" si="31"/>
        <v>0</v>
      </c>
      <c r="AK404" s="58"/>
      <c r="AL404" s="57">
        <f t="shared" si="32"/>
        <v>0</v>
      </c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</row>
    <row r="405" spans="1:49" s="44" customFormat="1" ht="12.75" hidden="1" customHeight="1" x14ac:dyDescent="0.3">
      <c r="A405" s="44">
        <v>163</v>
      </c>
      <c r="B405" s="28">
        <v>513</v>
      </c>
      <c r="C405" s="36" t="s">
        <v>12</v>
      </c>
      <c r="D405" s="36" t="s">
        <v>1069</v>
      </c>
      <c r="E405" s="36" t="s">
        <v>206</v>
      </c>
      <c r="F405" s="37">
        <v>45709509</v>
      </c>
      <c r="G405" s="36" t="s">
        <v>553</v>
      </c>
      <c r="H405" s="36" t="s">
        <v>1007</v>
      </c>
      <c r="I405" s="36" t="s">
        <v>1433</v>
      </c>
      <c r="J405" s="38">
        <v>363</v>
      </c>
      <c r="K405" s="38">
        <v>103</v>
      </c>
      <c r="L405" s="38">
        <v>75</v>
      </c>
      <c r="M405" s="38">
        <v>28</v>
      </c>
      <c r="N405" s="38">
        <v>36</v>
      </c>
      <c r="O405" s="39">
        <v>0</v>
      </c>
      <c r="P405" s="40"/>
      <c r="Q405" s="40"/>
      <c r="R405" s="40"/>
      <c r="S405" s="41">
        <f t="shared" si="33"/>
        <v>103</v>
      </c>
      <c r="T405" s="45"/>
      <c r="U405" s="43"/>
      <c r="V405" s="43"/>
      <c r="W405" s="43"/>
      <c r="X405" s="27" t="e">
        <f t="shared" si="34"/>
        <v>#N/A</v>
      </c>
      <c r="Y405" s="30"/>
      <c r="Z405" s="58"/>
      <c r="AA405" s="58"/>
      <c r="AB405" s="58"/>
      <c r="AC405" s="58"/>
      <c r="AD405" s="58"/>
      <c r="AE405" s="58"/>
      <c r="AF405" s="57">
        <f t="shared" si="30"/>
        <v>0</v>
      </c>
      <c r="AG405" s="58"/>
      <c r="AH405" s="58"/>
      <c r="AI405" s="58"/>
      <c r="AJ405" s="57">
        <f t="shared" si="31"/>
        <v>0</v>
      </c>
      <c r="AK405" s="58"/>
      <c r="AL405" s="57">
        <f t="shared" si="32"/>
        <v>0</v>
      </c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</row>
    <row r="406" spans="1:49" s="44" customFormat="1" ht="12.75" hidden="1" customHeight="1" x14ac:dyDescent="0.3">
      <c r="A406" s="44">
        <v>164</v>
      </c>
      <c r="B406" s="28">
        <v>514</v>
      </c>
      <c r="C406" s="36" t="s">
        <v>12</v>
      </c>
      <c r="D406" s="36" t="s">
        <v>1069</v>
      </c>
      <c r="E406" s="36" t="s">
        <v>206</v>
      </c>
      <c r="F406" s="37">
        <v>40157680</v>
      </c>
      <c r="G406" s="36" t="s">
        <v>158</v>
      </c>
      <c r="H406" s="36" t="s">
        <v>599</v>
      </c>
      <c r="I406" s="36" t="s">
        <v>1434</v>
      </c>
      <c r="J406" s="38">
        <v>366</v>
      </c>
      <c r="K406" s="38">
        <v>103</v>
      </c>
      <c r="L406" s="38">
        <v>69</v>
      </c>
      <c r="M406" s="38">
        <v>34</v>
      </c>
      <c r="N406" s="38">
        <v>35</v>
      </c>
      <c r="O406" s="39">
        <v>0</v>
      </c>
      <c r="P406" s="40"/>
      <c r="Q406" s="40"/>
      <c r="R406" s="40"/>
      <c r="S406" s="41">
        <f t="shared" si="33"/>
        <v>103</v>
      </c>
      <c r="T406" s="45"/>
      <c r="U406" s="43"/>
      <c r="V406" s="43"/>
      <c r="W406" s="43"/>
      <c r="X406" s="27" t="e">
        <f t="shared" si="34"/>
        <v>#N/A</v>
      </c>
      <c r="Y406" s="30"/>
      <c r="Z406" s="58"/>
      <c r="AA406" s="58"/>
      <c r="AB406" s="58"/>
      <c r="AC406" s="58"/>
      <c r="AD406" s="58"/>
      <c r="AE406" s="58"/>
      <c r="AF406" s="57">
        <f t="shared" ref="AF406:AF469" si="35">+Z406+AA406+AB406+AC406+AD406+AE406</f>
        <v>0</v>
      </c>
      <c r="AG406" s="58"/>
      <c r="AH406" s="58"/>
      <c r="AI406" s="58"/>
      <c r="AJ406" s="57">
        <f t="shared" ref="AJ406:AJ469" si="36">AH406+AI406</f>
        <v>0</v>
      </c>
      <c r="AK406" s="58"/>
      <c r="AL406" s="57">
        <f t="shared" ref="AL406:AL469" si="37">AF406+AG406+AJ406+AK406</f>
        <v>0</v>
      </c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</row>
    <row r="407" spans="1:49" s="44" customFormat="1" ht="12.75" hidden="1" customHeight="1" x14ac:dyDescent="0.3">
      <c r="A407" s="44">
        <v>165</v>
      </c>
      <c r="B407" s="28">
        <v>515</v>
      </c>
      <c r="C407" s="36" t="s">
        <v>12</v>
      </c>
      <c r="D407" s="36" t="s">
        <v>1069</v>
      </c>
      <c r="E407" s="36" t="s">
        <v>206</v>
      </c>
      <c r="F407" s="37">
        <v>43727850</v>
      </c>
      <c r="G407" s="36" t="s">
        <v>292</v>
      </c>
      <c r="H407" s="36" t="s">
        <v>571</v>
      </c>
      <c r="I407" s="36" t="s">
        <v>1435</v>
      </c>
      <c r="J407" s="38">
        <v>366</v>
      </c>
      <c r="K407" s="38">
        <v>103</v>
      </c>
      <c r="L407" s="38">
        <v>69</v>
      </c>
      <c r="M407" s="38">
        <v>34</v>
      </c>
      <c r="N407" s="38">
        <v>35</v>
      </c>
      <c r="O407" s="39">
        <v>0</v>
      </c>
      <c r="P407" s="40"/>
      <c r="Q407" s="40"/>
      <c r="R407" s="40"/>
      <c r="S407" s="41">
        <f t="shared" ref="S407:S470" si="38">K407+P407+Q407+R407</f>
        <v>103</v>
      </c>
      <c r="T407" s="45"/>
      <c r="U407" s="43"/>
      <c r="V407" s="43"/>
      <c r="W407" s="43"/>
      <c r="X407" s="27" t="e">
        <f t="shared" si="34"/>
        <v>#N/A</v>
      </c>
      <c r="Y407" s="30"/>
      <c r="Z407" s="58"/>
      <c r="AA407" s="58"/>
      <c r="AB407" s="58"/>
      <c r="AC407" s="58"/>
      <c r="AD407" s="58"/>
      <c r="AE407" s="58"/>
      <c r="AF407" s="57">
        <f t="shared" si="35"/>
        <v>0</v>
      </c>
      <c r="AG407" s="58"/>
      <c r="AH407" s="58"/>
      <c r="AI407" s="58"/>
      <c r="AJ407" s="57">
        <f t="shared" si="36"/>
        <v>0</v>
      </c>
      <c r="AK407" s="58"/>
      <c r="AL407" s="57">
        <f t="shared" si="37"/>
        <v>0</v>
      </c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</row>
    <row r="408" spans="1:49" s="44" customFormat="1" ht="12.75" hidden="1" customHeight="1" x14ac:dyDescent="0.3">
      <c r="A408" s="44">
        <v>166</v>
      </c>
      <c r="B408" s="28">
        <v>516</v>
      </c>
      <c r="C408" s="36" t="s">
        <v>12</v>
      </c>
      <c r="D408" s="36" t="s">
        <v>1069</v>
      </c>
      <c r="E408" s="36" t="s">
        <v>206</v>
      </c>
      <c r="F408" s="37">
        <v>43252440</v>
      </c>
      <c r="G408" s="36" t="s">
        <v>139</v>
      </c>
      <c r="H408" s="36" t="s">
        <v>377</v>
      </c>
      <c r="I408" s="36" t="s">
        <v>1436</v>
      </c>
      <c r="J408" s="38">
        <v>368</v>
      </c>
      <c r="K408" s="38">
        <v>102</v>
      </c>
      <c r="L408" s="38">
        <v>78</v>
      </c>
      <c r="M408" s="38">
        <v>24</v>
      </c>
      <c r="N408" s="38">
        <v>37</v>
      </c>
      <c r="O408" s="39">
        <v>0</v>
      </c>
      <c r="P408" s="40"/>
      <c r="Q408" s="40"/>
      <c r="R408" s="40"/>
      <c r="S408" s="41">
        <f t="shared" si="38"/>
        <v>102</v>
      </c>
      <c r="T408" s="45"/>
      <c r="U408" s="43"/>
      <c r="V408" s="43"/>
      <c r="W408" s="43"/>
      <c r="X408" s="27" t="e">
        <f t="shared" si="34"/>
        <v>#N/A</v>
      </c>
      <c r="Y408" s="30"/>
      <c r="Z408" s="58"/>
      <c r="AA408" s="58"/>
      <c r="AB408" s="58"/>
      <c r="AC408" s="58"/>
      <c r="AD408" s="58"/>
      <c r="AE408" s="58"/>
      <c r="AF408" s="57">
        <f t="shared" si="35"/>
        <v>0</v>
      </c>
      <c r="AG408" s="58"/>
      <c r="AH408" s="58"/>
      <c r="AI408" s="58"/>
      <c r="AJ408" s="57">
        <f t="shared" si="36"/>
        <v>0</v>
      </c>
      <c r="AK408" s="58"/>
      <c r="AL408" s="57">
        <f t="shared" si="37"/>
        <v>0</v>
      </c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</row>
    <row r="409" spans="1:49" s="44" customFormat="1" ht="12.75" hidden="1" customHeight="1" x14ac:dyDescent="0.3">
      <c r="A409" s="44">
        <v>167</v>
      </c>
      <c r="B409" s="28">
        <v>517</v>
      </c>
      <c r="C409" s="36" t="s">
        <v>12</v>
      </c>
      <c r="D409" s="36" t="s">
        <v>1069</v>
      </c>
      <c r="E409" s="36" t="s">
        <v>206</v>
      </c>
      <c r="F409" s="37">
        <v>7893710</v>
      </c>
      <c r="G409" s="36" t="s">
        <v>433</v>
      </c>
      <c r="H409" s="36" t="s">
        <v>161</v>
      </c>
      <c r="I409" s="36" t="s">
        <v>486</v>
      </c>
      <c r="J409" s="38">
        <v>368</v>
      </c>
      <c r="K409" s="38">
        <v>102</v>
      </c>
      <c r="L409" s="38">
        <v>78</v>
      </c>
      <c r="M409" s="38">
        <v>24</v>
      </c>
      <c r="N409" s="38">
        <v>37</v>
      </c>
      <c r="O409" s="39">
        <v>0</v>
      </c>
      <c r="P409" s="40"/>
      <c r="Q409" s="40"/>
      <c r="R409" s="40"/>
      <c r="S409" s="41">
        <f t="shared" si="38"/>
        <v>102</v>
      </c>
      <c r="T409" s="45"/>
      <c r="U409" s="43"/>
      <c r="V409" s="43"/>
      <c r="W409" s="43"/>
      <c r="X409" s="27" t="e">
        <f t="shared" si="34"/>
        <v>#N/A</v>
      </c>
      <c r="Y409" s="30"/>
      <c r="Z409" s="58"/>
      <c r="AA409" s="58"/>
      <c r="AB409" s="58"/>
      <c r="AC409" s="58"/>
      <c r="AD409" s="58"/>
      <c r="AE409" s="58"/>
      <c r="AF409" s="57">
        <f t="shared" si="35"/>
        <v>0</v>
      </c>
      <c r="AG409" s="58"/>
      <c r="AH409" s="58"/>
      <c r="AI409" s="58"/>
      <c r="AJ409" s="57">
        <f t="shared" si="36"/>
        <v>0</v>
      </c>
      <c r="AK409" s="58"/>
      <c r="AL409" s="57">
        <f t="shared" si="37"/>
        <v>0</v>
      </c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</row>
    <row r="410" spans="1:49" s="44" customFormat="1" ht="12.75" hidden="1" customHeight="1" x14ac:dyDescent="0.3">
      <c r="A410" s="44">
        <v>168</v>
      </c>
      <c r="B410" s="28">
        <v>518</v>
      </c>
      <c r="C410" s="36" t="s">
        <v>12</v>
      </c>
      <c r="D410" s="36" t="s">
        <v>1069</v>
      </c>
      <c r="E410" s="36" t="s">
        <v>206</v>
      </c>
      <c r="F410" s="37">
        <v>70163515</v>
      </c>
      <c r="G410" s="36" t="s">
        <v>40</v>
      </c>
      <c r="H410" s="36" t="s">
        <v>492</v>
      </c>
      <c r="I410" s="36" t="s">
        <v>1437</v>
      </c>
      <c r="J410" s="38">
        <v>370</v>
      </c>
      <c r="K410" s="38">
        <v>102</v>
      </c>
      <c r="L410" s="38">
        <v>60</v>
      </c>
      <c r="M410" s="38">
        <v>42</v>
      </c>
      <c r="N410" s="38">
        <v>34</v>
      </c>
      <c r="O410" s="39">
        <v>0</v>
      </c>
      <c r="P410" s="40"/>
      <c r="Q410" s="40"/>
      <c r="R410" s="40"/>
      <c r="S410" s="41">
        <f t="shared" si="38"/>
        <v>102</v>
      </c>
      <c r="T410" s="45"/>
      <c r="U410" s="43"/>
      <c r="V410" s="43"/>
      <c r="W410" s="43"/>
      <c r="X410" s="27" t="e">
        <f t="shared" si="34"/>
        <v>#N/A</v>
      </c>
      <c r="Y410" s="30"/>
      <c r="Z410" s="58"/>
      <c r="AA410" s="58"/>
      <c r="AB410" s="58"/>
      <c r="AC410" s="58"/>
      <c r="AD410" s="58"/>
      <c r="AE410" s="58"/>
      <c r="AF410" s="57">
        <f t="shared" si="35"/>
        <v>0</v>
      </c>
      <c r="AG410" s="58"/>
      <c r="AH410" s="58"/>
      <c r="AI410" s="58"/>
      <c r="AJ410" s="57">
        <f t="shared" si="36"/>
        <v>0</v>
      </c>
      <c r="AK410" s="58"/>
      <c r="AL410" s="57">
        <f t="shared" si="37"/>
        <v>0</v>
      </c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</row>
    <row r="411" spans="1:49" s="44" customFormat="1" ht="12.75" hidden="1" customHeight="1" x14ac:dyDescent="0.3">
      <c r="A411" s="44">
        <v>169</v>
      </c>
      <c r="B411" s="28">
        <v>519</v>
      </c>
      <c r="C411" s="36" t="s">
        <v>12</v>
      </c>
      <c r="D411" s="36" t="s">
        <v>1069</v>
      </c>
      <c r="E411" s="36" t="s">
        <v>206</v>
      </c>
      <c r="F411" s="37">
        <v>75967625</v>
      </c>
      <c r="G411" s="36" t="s">
        <v>1438</v>
      </c>
      <c r="H411" s="36" t="s">
        <v>816</v>
      </c>
      <c r="I411" s="36" t="s">
        <v>1439</v>
      </c>
      <c r="J411" s="38">
        <v>371</v>
      </c>
      <c r="K411" s="38">
        <v>101</v>
      </c>
      <c r="L411" s="38">
        <v>87</v>
      </c>
      <c r="M411" s="38">
        <v>14</v>
      </c>
      <c r="N411" s="38">
        <v>39</v>
      </c>
      <c r="O411" s="39">
        <v>0</v>
      </c>
      <c r="P411" s="40"/>
      <c r="Q411" s="40"/>
      <c r="R411" s="40"/>
      <c r="S411" s="41">
        <f t="shared" si="38"/>
        <v>101</v>
      </c>
      <c r="T411" s="45"/>
      <c r="U411" s="43"/>
      <c r="V411" s="43"/>
      <c r="W411" s="43"/>
      <c r="X411" s="27" t="str">
        <f t="shared" si="34"/>
        <v>MPD2025-EX</v>
      </c>
      <c r="Y411" s="30"/>
      <c r="Z411" s="58"/>
      <c r="AA411" s="58"/>
      <c r="AB411" s="58"/>
      <c r="AC411" s="58"/>
      <c r="AD411" s="58"/>
      <c r="AE411" s="58"/>
      <c r="AF411" s="57">
        <f t="shared" si="35"/>
        <v>0</v>
      </c>
      <c r="AG411" s="58"/>
      <c r="AH411" s="58"/>
      <c r="AI411" s="58"/>
      <c r="AJ411" s="57">
        <f t="shared" si="36"/>
        <v>0</v>
      </c>
      <c r="AK411" s="58"/>
      <c r="AL411" s="57">
        <f t="shared" si="37"/>
        <v>0</v>
      </c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</row>
    <row r="412" spans="1:49" s="44" customFormat="1" ht="12.75" hidden="1" customHeight="1" x14ac:dyDescent="0.3">
      <c r="A412" s="44">
        <v>170</v>
      </c>
      <c r="B412" s="28">
        <v>520</v>
      </c>
      <c r="C412" s="36" t="s">
        <v>12</v>
      </c>
      <c r="D412" s="36" t="s">
        <v>1069</v>
      </c>
      <c r="E412" s="36" t="s">
        <v>206</v>
      </c>
      <c r="F412" s="37">
        <v>6547252</v>
      </c>
      <c r="G412" s="36" t="s">
        <v>281</v>
      </c>
      <c r="H412" s="36" t="s">
        <v>53</v>
      </c>
      <c r="I412" s="36" t="s">
        <v>1440</v>
      </c>
      <c r="J412" s="38">
        <v>372</v>
      </c>
      <c r="K412" s="38">
        <v>101</v>
      </c>
      <c r="L412" s="38">
        <v>81</v>
      </c>
      <c r="M412" s="38">
        <v>20</v>
      </c>
      <c r="N412" s="38">
        <v>38</v>
      </c>
      <c r="O412" s="39">
        <v>0</v>
      </c>
      <c r="P412" s="40"/>
      <c r="Q412" s="40"/>
      <c r="R412" s="40"/>
      <c r="S412" s="41">
        <f t="shared" si="38"/>
        <v>101</v>
      </c>
      <c r="T412" s="45"/>
      <c r="U412" s="43"/>
      <c r="V412" s="43"/>
      <c r="W412" s="43"/>
      <c r="X412" s="27" t="e">
        <f t="shared" si="34"/>
        <v>#N/A</v>
      </c>
      <c r="Y412" s="30"/>
      <c r="Z412" s="58"/>
      <c r="AA412" s="58"/>
      <c r="AB412" s="58"/>
      <c r="AC412" s="58"/>
      <c r="AD412" s="58"/>
      <c r="AE412" s="58"/>
      <c r="AF412" s="57">
        <f t="shared" si="35"/>
        <v>0</v>
      </c>
      <c r="AG412" s="58"/>
      <c r="AH412" s="58"/>
      <c r="AI412" s="58"/>
      <c r="AJ412" s="57">
        <f t="shared" si="36"/>
        <v>0</v>
      </c>
      <c r="AK412" s="58"/>
      <c r="AL412" s="57">
        <f t="shared" si="37"/>
        <v>0</v>
      </c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</row>
    <row r="413" spans="1:49" s="44" customFormat="1" ht="12.75" hidden="1" customHeight="1" x14ac:dyDescent="0.3">
      <c r="A413" s="44">
        <v>171</v>
      </c>
      <c r="B413" s="28">
        <v>521</v>
      </c>
      <c r="C413" s="36" t="s">
        <v>12</v>
      </c>
      <c r="D413" s="36" t="s">
        <v>1069</v>
      </c>
      <c r="E413" s="36" t="s">
        <v>206</v>
      </c>
      <c r="F413" s="37">
        <v>20107710</v>
      </c>
      <c r="G413" s="36" t="s">
        <v>637</v>
      </c>
      <c r="H413" s="36" t="s">
        <v>580</v>
      </c>
      <c r="I413" s="36" t="s">
        <v>1441</v>
      </c>
      <c r="J413" s="38">
        <v>372</v>
      </c>
      <c r="K413" s="38">
        <v>101</v>
      </c>
      <c r="L413" s="38">
        <v>81</v>
      </c>
      <c r="M413" s="38">
        <v>20</v>
      </c>
      <c r="N413" s="38">
        <v>38</v>
      </c>
      <c r="O413" s="39">
        <v>0</v>
      </c>
      <c r="P413" s="40"/>
      <c r="Q413" s="40"/>
      <c r="R413" s="40"/>
      <c r="S413" s="41">
        <f t="shared" si="38"/>
        <v>101</v>
      </c>
      <c r="T413" s="45"/>
      <c r="U413" s="43"/>
      <c r="V413" s="43"/>
      <c r="W413" s="43"/>
      <c r="X413" s="27" t="e">
        <f t="shared" si="34"/>
        <v>#N/A</v>
      </c>
      <c r="Y413" s="30"/>
      <c r="Z413" s="58"/>
      <c r="AA413" s="58"/>
      <c r="AB413" s="58"/>
      <c r="AC413" s="58"/>
      <c r="AD413" s="58"/>
      <c r="AE413" s="58"/>
      <c r="AF413" s="57">
        <f t="shared" si="35"/>
        <v>0</v>
      </c>
      <c r="AG413" s="58"/>
      <c r="AH413" s="58"/>
      <c r="AI413" s="58"/>
      <c r="AJ413" s="57">
        <f t="shared" si="36"/>
        <v>0</v>
      </c>
      <c r="AK413" s="58"/>
      <c r="AL413" s="57">
        <f t="shared" si="37"/>
        <v>0</v>
      </c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</row>
    <row r="414" spans="1:49" s="44" customFormat="1" ht="12.75" hidden="1" customHeight="1" x14ac:dyDescent="0.3">
      <c r="A414" s="44">
        <v>172</v>
      </c>
      <c r="B414" s="28">
        <v>522</v>
      </c>
      <c r="C414" s="36" t="s">
        <v>12</v>
      </c>
      <c r="D414" s="36" t="s">
        <v>1069</v>
      </c>
      <c r="E414" s="36" t="s">
        <v>206</v>
      </c>
      <c r="F414" s="37">
        <v>40431733</v>
      </c>
      <c r="G414" s="36" t="s">
        <v>1442</v>
      </c>
      <c r="H414" s="36" t="s">
        <v>883</v>
      </c>
      <c r="I414" s="36" t="s">
        <v>987</v>
      </c>
      <c r="J414" s="38">
        <v>372</v>
      </c>
      <c r="K414" s="38">
        <v>101</v>
      </c>
      <c r="L414" s="38">
        <v>81</v>
      </c>
      <c r="M414" s="38">
        <v>20</v>
      </c>
      <c r="N414" s="38">
        <v>38</v>
      </c>
      <c r="O414" s="39">
        <v>0</v>
      </c>
      <c r="P414" s="40"/>
      <c r="Q414" s="40"/>
      <c r="R414" s="40"/>
      <c r="S414" s="41">
        <f t="shared" si="38"/>
        <v>101</v>
      </c>
      <c r="T414" s="45"/>
      <c r="U414" s="43"/>
      <c r="V414" s="43"/>
      <c r="W414" s="43"/>
      <c r="X414" s="27" t="e">
        <f t="shared" si="34"/>
        <v>#N/A</v>
      </c>
      <c r="Y414" s="30"/>
      <c r="Z414" s="58"/>
      <c r="AA414" s="58"/>
      <c r="AB414" s="58"/>
      <c r="AC414" s="58"/>
      <c r="AD414" s="58"/>
      <c r="AE414" s="58"/>
      <c r="AF414" s="57">
        <f t="shared" si="35"/>
        <v>0</v>
      </c>
      <c r="AG414" s="58"/>
      <c r="AH414" s="58"/>
      <c r="AI414" s="58"/>
      <c r="AJ414" s="57">
        <f t="shared" si="36"/>
        <v>0</v>
      </c>
      <c r="AK414" s="58"/>
      <c r="AL414" s="57">
        <f t="shared" si="37"/>
        <v>0</v>
      </c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</row>
    <row r="415" spans="1:49" s="44" customFormat="1" ht="12.75" hidden="1" customHeight="1" x14ac:dyDescent="0.3">
      <c r="A415" s="44">
        <v>173</v>
      </c>
      <c r="B415" s="28">
        <v>523</v>
      </c>
      <c r="C415" s="36" t="s">
        <v>12</v>
      </c>
      <c r="D415" s="36" t="s">
        <v>1069</v>
      </c>
      <c r="E415" s="36" t="s">
        <v>206</v>
      </c>
      <c r="F415" s="37">
        <v>8226058</v>
      </c>
      <c r="G415" s="36" t="s">
        <v>999</v>
      </c>
      <c r="H415" s="36" t="s">
        <v>89</v>
      </c>
      <c r="I415" s="36" t="s">
        <v>858</v>
      </c>
      <c r="J415" s="38">
        <v>375</v>
      </c>
      <c r="K415" s="38">
        <v>101</v>
      </c>
      <c r="L415" s="38">
        <v>75</v>
      </c>
      <c r="M415" s="38">
        <v>26</v>
      </c>
      <c r="N415" s="38">
        <v>37</v>
      </c>
      <c r="O415" s="39">
        <v>0</v>
      </c>
      <c r="P415" s="40"/>
      <c r="Q415" s="40"/>
      <c r="R415" s="40"/>
      <c r="S415" s="41">
        <f t="shared" si="38"/>
        <v>101</v>
      </c>
      <c r="T415" s="45"/>
      <c r="U415" s="43"/>
      <c r="V415" s="43"/>
      <c r="W415" s="43"/>
      <c r="X415" s="27" t="e">
        <f t="shared" si="34"/>
        <v>#N/A</v>
      </c>
      <c r="Y415" s="30"/>
      <c r="Z415" s="58"/>
      <c r="AA415" s="58"/>
      <c r="AB415" s="58"/>
      <c r="AC415" s="58"/>
      <c r="AD415" s="58"/>
      <c r="AE415" s="58"/>
      <c r="AF415" s="57">
        <f t="shared" si="35"/>
        <v>0</v>
      </c>
      <c r="AG415" s="58"/>
      <c r="AH415" s="58"/>
      <c r="AI415" s="58"/>
      <c r="AJ415" s="57">
        <f t="shared" si="36"/>
        <v>0</v>
      </c>
      <c r="AK415" s="58"/>
      <c r="AL415" s="57">
        <f t="shared" si="37"/>
        <v>0</v>
      </c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</row>
    <row r="416" spans="1:49" s="44" customFormat="1" ht="12.75" hidden="1" customHeight="1" x14ac:dyDescent="0.3">
      <c r="A416" s="44">
        <v>174</v>
      </c>
      <c r="B416" s="28">
        <v>524</v>
      </c>
      <c r="C416" s="36" t="s">
        <v>12</v>
      </c>
      <c r="D416" s="36" t="s">
        <v>1069</v>
      </c>
      <c r="E416" s="36" t="s">
        <v>206</v>
      </c>
      <c r="F416" s="37">
        <v>10151766</v>
      </c>
      <c r="G416" s="36" t="s">
        <v>56</v>
      </c>
      <c r="H416" s="36" t="s">
        <v>909</v>
      </c>
      <c r="I416" s="36" t="s">
        <v>739</v>
      </c>
      <c r="J416" s="38">
        <v>375</v>
      </c>
      <c r="K416" s="38">
        <v>101</v>
      </c>
      <c r="L416" s="38">
        <v>75</v>
      </c>
      <c r="M416" s="38">
        <v>26</v>
      </c>
      <c r="N416" s="38">
        <v>37</v>
      </c>
      <c r="O416" s="39">
        <v>0</v>
      </c>
      <c r="P416" s="40"/>
      <c r="Q416" s="40"/>
      <c r="R416" s="40"/>
      <c r="S416" s="41">
        <f t="shared" si="38"/>
        <v>101</v>
      </c>
      <c r="T416" s="45"/>
      <c r="U416" s="43"/>
      <c r="V416" s="43"/>
      <c r="W416" s="43"/>
      <c r="X416" s="27" t="e">
        <f t="shared" si="34"/>
        <v>#N/A</v>
      </c>
      <c r="Y416" s="30"/>
      <c r="Z416" s="58"/>
      <c r="AA416" s="58"/>
      <c r="AB416" s="58"/>
      <c r="AC416" s="58"/>
      <c r="AD416" s="58"/>
      <c r="AE416" s="58"/>
      <c r="AF416" s="57">
        <f t="shared" si="35"/>
        <v>0</v>
      </c>
      <c r="AG416" s="58"/>
      <c r="AH416" s="58"/>
      <c r="AI416" s="58"/>
      <c r="AJ416" s="57">
        <f t="shared" si="36"/>
        <v>0</v>
      </c>
      <c r="AK416" s="58"/>
      <c r="AL416" s="57">
        <f t="shared" si="37"/>
        <v>0</v>
      </c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</row>
    <row r="417" spans="1:49" s="44" customFormat="1" ht="12.75" hidden="1" customHeight="1" x14ac:dyDescent="0.3">
      <c r="A417" s="44">
        <v>15</v>
      </c>
      <c r="B417" s="28">
        <v>525</v>
      </c>
      <c r="C417" s="36" t="s">
        <v>12</v>
      </c>
      <c r="D417" s="36" t="s">
        <v>1069</v>
      </c>
      <c r="E417" s="36" t="s">
        <v>206</v>
      </c>
      <c r="F417" s="37">
        <v>41718944</v>
      </c>
      <c r="G417" s="36" t="s">
        <v>454</v>
      </c>
      <c r="H417" s="36" t="s">
        <v>1443</v>
      </c>
      <c r="I417" s="36" t="s">
        <v>1444</v>
      </c>
      <c r="J417" s="38">
        <v>377</v>
      </c>
      <c r="K417" s="38">
        <v>101</v>
      </c>
      <c r="L417" s="38">
        <v>69</v>
      </c>
      <c r="M417" s="38">
        <v>32</v>
      </c>
      <c r="N417" s="38">
        <v>36</v>
      </c>
      <c r="O417" s="39">
        <v>0</v>
      </c>
      <c r="P417" s="40"/>
      <c r="Q417" s="40"/>
      <c r="R417" s="40"/>
      <c r="S417" s="41">
        <f t="shared" si="38"/>
        <v>101</v>
      </c>
      <c r="T417" s="45"/>
      <c r="U417" s="43"/>
      <c r="V417" s="43"/>
      <c r="W417" s="43"/>
      <c r="X417" s="27" t="e">
        <f t="shared" si="34"/>
        <v>#N/A</v>
      </c>
      <c r="Y417" s="30"/>
      <c r="Z417" s="58"/>
      <c r="AA417" s="58"/>
      <c r="AB417" s="58"/>
      <c r="AC417" s="58"/>
      <c r="AD417" s="58"/>
      <c r="AE417" s="58"/>
      <c r="AF417" s="57">
        <f t="shared" si="35"/>
        <v>0</v>
      </c>
      <c r="AG417" s="58"/>
      <c r="AH417" s="58"/>
      <c r="AI417" s="58"/>
      <c r="AJ417" s="57">
        <f t="shared" si="36"/>
        <v>0</v>
      </c>
      <c r="AK417" s="58"/>
      <c r="AL417" s="57">
        <f t="shared" si="37"/>
        <v>0</v>
      </c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</row>
    <row r="418" spans="1:49" s="44" customFormat="1" ht="12.75" hidden="1" customHeight="1" x14ac:dyDescent="0.3">
      <c r="A418" s="44">
        <v>176</v>
      </c>
      <c r="B418" s="28">
        <v>526</v>
      </c>
      <c r="C418" s="36" t="s">
        <v>12</v>
      </c>
      <c r="D418" s="36" t="s">
        <v>1069</v>
      </c>
      <c r="E418" s="36" t="s">
        <v>206</v>
      </c>
      <c r="F418" s="37">
        <v>42146317</v>
      </c>
      <c r="G418" s="36" t="s">
        <v>224</v>
      </c>
      <c r="H418" s="36" t="s">
        <v>796</v>
      </c>
      <c r="I418" s="36" t="s">
        <v>1445</v>
      </c>
      <c r="J418" s="38">
        <v>377</v>
      </c>
      <c r="K418" s="38">
        <v>101</v>
      </c>
      <c r="L418" s="38">
        <v>69</v>
      </c>
      <c r="M418" s="38">
        <v>32</v>
      </c>
      <c r="N418" s="38">
        <v>36</v>
      </c>
      <c r="O418" s="39">
        <v>0</v>
      </c>
      <c r="P418" s="40"/>
      <c r="Q418" s="40"/>
      <c r="R418" s="40"/>
      <c r="S418" s="41">
        <f t="shared" si="38"/>
        <v>101</v>
      </c>
      <c r="T418" s="45"/>
      <c r="U418" s="43"/>
      <c r="V418" s="43"/>
      <c r="W418" s="43"/>
      <c r="X418" s="27" t="e">
        <f t="shared" si="34"/>
        <v>#N/A</v>
      </c>
      <c r="Y418" s="30"/>
      <c r="Z418" s="58"/>
      <c r="AA418" s="58"/>
      <c r="AB418" s="58"/>
      <c r="AC418" s="58"/>
      <c r="AD418" s="58"/>
      <c r="AE418" s="58"/>
      <c r="AF418" s="57">
        <f t="shared" si="35"/>
        <v>0</v>
      </c>
      <c r="AG418" s="58"/>
      <c r="AH418" s="58"/>
      <c r="AI418" s="58"/>
      <c r="AJ418" s="57">
        <f t="shared" si="36"/>
        <v>0</v>
      </c>
      <c r="AK418" s="58"/>
      <c r="AL418" s="57">
        <f t="shared" si="37"/>
        <v>0</v>
      </c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</row>
    <row r="419" spans="1:49" s="44" customFormat="1" ht="12.75" hidden="1" customHeight="1" x14ac:dyDescent="0.3">
      <c r="A419" s="44">
        <v>177</v>
      </c>
      <c r="B419" s="28">
        <v>527</v>
      </c>
      <c r="C419" s="36" t="s">
        <v>12</v>
      </c>
      <c r="D419" s="36" t="s">
        <v>1069</v>
      </c>
      <c r="E419" s="36" t="s">
        <v>206</v>
      </c>
      <c r="F419" s="37">
        <v>10861620</v>
      </c>
      <c r="G419" s="36" t="s">
        <v>82</v>
      </c>
      <c r="H419" s="36" t="s">
        <v>599</v>
      </c>
      <c r="I419" s="36" t="s">
        <v>1446</v>
      </c>
      <c r="J419" s="38">
        <v>379</v>
      </c>
      <c r="K419" s="38">
        <v>101</v>
      </c>
      <c r="L419" s="38">
        <v>63</v>
      </c>
      <c r="M419" s="38">
        <v>38</v>
      </c>
      <c r="N419" s="38">
        <v>35</v>
      </c>
      <c r="O419" s="39">
        <v>0</v>
      </c>
      <c r="P419" s="40"/>
      <c r="Q419" s="40"/>
      <c r="R419" s="40"/>
      <c r="S419" s="41">
        <f t="shared" si="38"/>
        <v>101</v>
      </c>
      <c r="T419" s="45"/>
      <c r="U419" s="43"/>
      <c r="V419" s="43"/>
      <c r="W419" s="43"/>
      <c r="X419" s="27" t="e">
        <f t="shared" si="34"/>
        <v>#N/A</v>
      </c>
      <c r="Y419" s="30"/>
      <c r="Z419" s="58"/>
      <c r="AA419" s="58"/>
      <c r="AB419" s="58"/>
      <c r="AC419" s="58"/>
      <c r="AD419" s="58"/>
      <c r="AE419" s="58"/>
      <c r="AF419" s="57">
        <f t="shared" si="35"/>
        <v>0</v>
      </c>
      <c r="AG419" s="58"/>
      <c r="AH419" s="58"/>
      <c r="AI419" s="58"/>
      <c r="AJ419" s="57">
        <f t="shared" si="36"/>
        <v>0</v>
      </c>
      <c r="AK419" s="58"/>
      <c r="AL419" s="57">
        <f t="shared" si="37"/>
        <v>0</v>
      </c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</row>
    <row r="420" spans="1:49" s="44" customFormat="1" ht="12.75" hidden="1" customHeight="1" x14ac:dyDescent="0.3">
      <c r="A420" s="44">
        <v>178</v>
      </c>
      <c r="B420" s="28">
        <v>528</v>
      </c>
      <c r="C420" s="36" t="s">
        <v>12</v>
      </c>
      <c r="D420" s="36" t="s">
        <v>1069</v>
      </c>
      <c r="E420" s="36" t="s">
        <v>206</v>
      </c>
      <c r="F420" s="37">
        <v>42711064</v>
      </c>
      <c r="G420" s="36" t="s">
        <v>297</v>
      </c>
      <c r="H420" s="36" t="s">
        <v>106</v>
      </c>
      <c r="I420" s="36" t="s">
        <v>1447</v>
      </c>
      <c r="J420" s="38">
        <v>379</v>
      </c>
      <c r="K420" s="38">
        <v>101</v>
      </c>
      <c r="L420" s="38">
        <v>63</v>
      </c>
      <c r="M420" s="38">
        <v>38</v>
      </c>
      <c r="N420" s="38">
        <v>35</v>
      </c>
      <c r="O420" s="39">
        <v>0</v>
      </c>
      <c r="P420" s="40"/>
      <c r="Q420" s="40"/>
      <c r="R420" s="40"/>
      <c r="S420" s="41">
        <f t="shared" si="38"/>
        <v>101</v>
      </c>
      <c r="T420" s="45"/>
      <c r="U420" s="43"/>
      <c r="V420" s="43"/>
      <c r="W420" s="43"/>
      <c r="X420" s="27" t="e">
        <f t="shared" si="34"/>
        <v>#N/A</v>
      </c>
      <c r="Y420" s="30"/>
      <c r="Z420" s="58"/>
      <c r="AA420" s="58"/>
      <c r="AB420" s="58"/>
      <c r="AC420" s="58"/>
      <c r="AD420" s="58"/>
      <c r="AE420" s="58"/>
      <c r="AF420" s="57">
        <f t="shared" si="35"/>
        <v>0</v>
      </c>
      <c r="AG420" s="58"/>
      <c r="AH420" s="58"/>
      <c r="AI420" s="58"/>
      <c r="AJ420" s="57">
        <f t="shared" si="36"/>
        <v>0</v>
      </c>
      <c r="AK420" s="58"/>
      <c r="AL420" s="57">
        <f t="shared" si="37"/>
        <v>0</v>
      </c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</row>
    <row r="421" spans="1:49" s="44" customFormat="1" ht="12.75" hidden="1" customHeight="1" x14ac:dyDescent="0.3">
      <c r="A421" s="44">
        <v>179</v>
      </c>
      <c r="B421" s="28">
        <v>529</v>
      </c>
      <c r="C421" s="36" t="s">
        <v>12</v>
      </c>
      <c r="D421" s="36" t="s">
        <v>1069</v>
      </c>
      <c r="E421" s="36" t="s">
        <v>206</v>
      </c>
      <c r="F421" s="37">
        <v>10170164</v>
      </c>
      <c r="G421" s="36" t="s">
        <v>20</v>
      </c>
      <c r="H421" s="36" t="s">
        <v>121</v>
      </c>
      <c r="I421" s="36" t="s">
        <v>1448</v>
      </c>
      <c r="J421" s="38">
        <v>381</v>
      </c>
      <c r="K421" s="38">
        <v>100</v>
      </c>
      <c r="L421" s="38">
        <v>78</v>
      </c>
      <c r="M421" s="38">
        <v>22</v>
      </c>
      <c r="N421" s="38">
        <v>38</v>
      </c>
      <c r="O421" s="39">
        <v>0</v>
      </c>
      <c r="P421" s="40"/>
      <c r="Q421" s="40"/>
      <c r="R421" s="40"/>
      <c r="S421" s="41">
        <f t="shared" si="38"/>
        <v>100</v>
      </c>
      <c r="T421" s="45"/>
      <c r="U421" s="43"/>
      <c r="V421" s="43"/>
      <c r="W421" s="43"/>
      <c r="X421" s="27" t="e">
        <f t="shared" si="34"/>
        <v>#N/A</v>
      </c>
      <c r="Y421" s="30"/>
      <c r="Z421" s="58"/>
      <c r="AA421" s="58"/>
      <c r="AB421" s="58"/>
      <c r="AC421" s="58"/>
      <c r="AD421" s="58"/>
      <c r="AE421" s="58"/>
      <c r="AF421" s="57">
        <f t="shared" si="35"/>
        <v>0</v>
      </c>
      <c r="AG421" s="58"/>
      <c r="AH421" s="58"/>
      <c r="AI421" s="58"/>
      <c r="AJ421" s="57">
        <f t="shared" si="36"/>
        <v>0</v>
      </c>
      <c r="AK421" s="58"/>
      <c r="AL421" s="57">
        <f t="shared" si="37"/>
        <v>0</v>
      </c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</row>
    <row r="422" spans="1:49" s="44" customFormat="1" ht="12.75" hidden="1" customHeight="1" x14ac:dyDescent="0.3">
      <c r="A422" s="44">
        <v>180</v>
      </c>
      <c r="B422" s="28">
        <v>530</v>
      </c>
      <c r="C422" s="36" t="s">
        <v>12</v>
      </c>
      <c r="D422" s="36" t="s">
        <v>1069</v>
      </c>
      <c r="E422" s="36" t="s">
        <v>206</v>
      </c>
      <c r="F422" s="37">
        <v>70421318</v>
      </c>
      <c r="G422" s="36" t="s">
        <v>21</v>
      </c>
      <c r="H422" s="36" t="s">
        <v>35</v>
      </c>
      <c r="I422" s="36" t="s">
        <v>1449</v>
      </c>
      <c r="J422" s="38">
        <v>382</v>
      </c>
      <c r="K422" s="38">
        <v>100</v>
      </c>
      <c r="L422" s="38">
        <v>72</v>
      </c>
      <c r="M422" s="38">
        <v>28</v>
      </c>
      <c r="N422" s="38">
        <v>37</v>
      </c>
      <c r="O422" s="39">
        <v>0</v>
      </c>
      <c r="P422" s="40"/>
      <c r="Q422" s="40"/>
      <c r="R422" s="40"/>
      <c r="S422" s="41">
        <f t="shared" si="38"/>
        <v>100</v>
      </c>
      <c r="T422" s="45"/>
      <c r="U422" s="43"/>
      <c r="V422" s="43"/>
      <c r="W422" s="43"/>
      <c r="X422" s="27" t="e">
        <f t="shared" si="34"/>
        <v>#N/A</v>
      </c>
      <c r="Y422" s="30"/>
      <c r="Z422" s="58"/>
      <c r="AA422" s="58"/>
      <c r="AB422" s="58"/>
      <c r="AC422" s="58"/>
      <c r="AD422" s="58"/>
      <c r="AE422" s="58"/>
      <c r="AF422" s="57">
        <f t="shared" si="35"/>
        <v>0</v>
      </c>
      <c r="AG422" s="58"/>
      <c r="AH422" s="58"/>
      <c r="AI422" s="58"/>
      <c r="AJ422" s="57">
        <f t="shared" si="36"/>
        <v>0</v>
      </c>
      <c r="AK422" s="58"/>
      <c r="AL422" s="57">
        <f t="shared" si="37"/>
        <v>0</v>
      </c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</row>
    <row r="423" spans="1:49" s="44" customFormat="1" ht="12.75" hidden="1" customHeight="1" x14ac:dyDescent="0.3">
      <c r="A423" s="44">
        <v>181</v>
      </c>
      <c r="B423" s="28">
        <v>531</v>
      </c>
      <c r="C423" s="36" t="s">
        <v>12</v>
      </c>
      <c r="D423" s="36" t="s">
        <v>1069</v>
      </c>
      <c r="E423" s="36" t="s">
        <v>206</v>
      </c>
      <c r="F423" s="37">
        <v>40182005</v>
      </c>
      <c r="G423" s="36" t="s">
        <v>800</v>
      </c>
      <c r="H423" s="36" t="s">
        <v>588</v>
      </c>
      <c r="I423" s="36" t="s">
        <v>669</v>
      </c>
      <c r="J423" s="38">
        <v>382</v>
      </c>
      <c r="K423" s="38">
        <v>100</v>
      </c>
      <c r="L423" s="38">
        <v>72</v>
      </c>
      <c r="M423" s="38">
        <v>28</v>
      </c>
      <c r="N423" s="38">
        <v>37</v>
      </c>
      <c r="O423" s="39">
        <v>0</v>
      </c>
      <c r="P423" s="40"/>
      <c r="Q423" s="40"/>
      <c r="R423" s="40"/>
      <c r="S423" s="41">
        <f t="shared" si="38"/>
        <v>100</v>
      </c>
      <c r="T423" s="45"/>
      <c r="U423" s="43"/>
      <c r="V423" s="43"/>
      <c r="W423" s="43"/>
      <c r="X423" s="27" t="e">
        <f t="shared" si="34"/>
        <v>#N/A</v>
      </c>
      <c r="Y423" s="30"/>
      <c r="Z423" s="58"/>
      <c r="AA423" s="58"/>
      <c r="AB423" s="58"/>
      <c r="AC423" s="58"/>
      <c r="AD423" s="58"/>
      <c r="AE423" s="58"/>
      <c r="AF423" s="57">
        <f t="shared" si="35"/>
        <v>0</v>
      </c>
      <c r="AG423" s="58"/>
      <c r="AH423" s="58"/>
      <c r="AI423" s="58"/>
      <c r="AJ423" s="57">
        <f t="shared" si="36"/>
        <v>0</v>
      </c>
      <c r="AK423" s="58"/>
      <c r="AL423" s="57">
        <f t="shared" si="37"/>
        <v>0</v>
      </c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</row>
    <row r="424" spans="1:49" s="44" customFormat="1" ht="12.75" hidden="1" customHeight="1" x14ac:dyDescent="0.3">
      <c r="A424" s="44">
        <v>182</v>
      </c>
      <c r="B424" s="28">
        <v>532</v>
      </c>
      <c r="C424" s="36" t="s">
        <v>12</v>
      </c>
      <c r="D424" s="36" t="s">
        <v>1069</v>
      </c>
      <c r="E424" s="36" t="s">
        <v>206</v>
      </c>
      <c r="F424" s="37">
        <v>45144178</v>
      </c>
      <c r="G424" s="36" t="s">
        <v>1450</v>
      </c>
      <c r="H424" s="36" t="s">
        <v>1451</v>
      </c>
      <c r="I424" s="36" t="s">
        <v>1452</v>
      </c>
      <c r="J424" s="38">
        <v>382</v>
      </c>
      <c r="K424" s="38">
        <v>100</v>
      </c>
      <c r="L424" s="38">
        <v>72</v>
      </c>
      <c r="M424" s="38">
        <v>28</v>
      </c>
      <c r="N424" s="38">
        <v>37</v>
      </c>
      <c r="O424" s="39">
        <v>0</v>
      </c>
      <c r="P424" s="40"/>
      <c r="Q424" s="40"/>
      <c r="R424" s="40"/>
      <c r="S424" s="41">
        <f t="shared" si="38"/>
        <v>100</v>
      </c>
      <c r="T424" s="45"/>
      <c r="U424" s="43"/>
      <c r="V424" s="43"/>
      <c r="W424" s="43"/>
      <c r="X424" s="27" t="e">
        <f t="shared" si="34"/>
        <v>#N/A</v>
      </c>
      <c r="Y424" s="30"/>
      <c r="Z424" s="58"/>
      <c r="AA424" s="58"/>
      <c r="AB424" s="58"/>
      <c r="AC424" s="58"/>
      <c r="AD424" s="58"/>
      <c r="AE424" s="58"/>
      <c r="AF424" s="57">
        <f t="shared" si="35"/>
        <v>0</v>
      </c>
      <c r="AG424" s="58"/>
      <c r="AH424" s="58"/>
      <c r="AI424" s="58"/>
      <c r="AJ424" s="57">
        <f t="shared" si="36"/>
        <v>0</v>
      </c>
      <c r="AK424" s="58"/>
      <c r="AL424" s="57">
        <f t="shared" si="37"/>
        <v>0</v>
      </c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</row>
    <row r="425" spans="1:49" s="44" customFormat="1" ht="12.75" hidden="1" customHeight="1" x14ac:dyDescent="0.3">
      <c r="A425" s="44">
        <v>183</v>
      </c>
      <c r="B425" s="28">
        <v>533</v>
      </c>
      <c r="C425" s="36" t="s">
        <v>12</v>
      </c>
      <c r="D425" s="36" t="s">
        <v>1069</v>
      </c>
      <c r="E425" s="36" t="s">
        <v>206</v>
      </c>
      <c r="F425" s="37">
        <v>40193466</v>
      </c>
      <c r="G425" s="36" t="s">
        <v>310</v>
      </c>
      <c r="H425" s="36" t="s">
        <v>396</v>
      </c>
      <c r="I425" s="36" t="s">
        <v>512</v>
      </c>
      <c r="J425" s="38">
        <v>385</v>
      </c>
      <c r="K425" s="38">
        <v>100</v>
      </c>
      <c r="L425" s="38">
        <v>66</v>
      </c>
      <c r="M425" s="38">
        <v>34</v>
      </c>
      <c r="N425" s="38">
        <v>36</v>
      </c>
      <c r="O425" s="39">
        <v>0</v>
      </c>
      <c r="P425" s="40"/>
      <c r="Q425" s="40"/>
      <c r="R425" s="40"/>
      <c r="S425" s="41">
        <f t="shared" si="38"/>
        <v>100</v>
      </c>
      <c r="T425" s="45"/>
      <c r="U425" s="43"/>
      <c r="V425" s="43"/>
      <c r="W425" s="43"/>
      <c r="X425" s="27" t="e">
        <f t="shared" si="34"/>
        <v>#N/A</v>
      </c>
      <c r="Y425" s="30"/>
      <c r="Z425" s="58"/>
      <c r="AA425" s="58"/>
      <c r="AB425" s="58"/>
      <c r="AC425" s="58"/>
      <c r="AD425" s="58"/>
      <c r="AE425" s="58"/>
      <c r="AF425" s="57">
        <f t="shared" si="35"/>
        <v>0</v>
      </c>
      <c r="AG425" s="58"/>
      <c r="AH425" s="58"/>
      <c r="AI425" s="58"/>
      <c r="AJ425" s="57">
        <f t="shared" si="36"/>
        <v>0</v>
      </c>
      <c r="AK425" s="58"/>
      <c r="AL425" s="57">
        <f t="shared" si="37"/>
        <v>0</v>
      </c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</row>
    <row r="426" spans="1:49" s="44" customFormat="1" ht="12.75" hidden="1" customHeight="1" x14ac:dyDescent="0.3">
      <c r="A426" s="44">
        <v>184</v>
      </c>
      <c r="B426" s="28">
        <v>534</v>
      </c>
      <c r="C426" s="36" t="s">
        <v>12</v>
      </c>
      <c r="D426" s="36" t="s">
        <v>1069</v>
      </c>
      <c r="E426" s="36" t="s">
        <v>206</v>
      </c>
      <c r="F426" s="37">
        <v>9360566</v>
      </c>
      <c r="G426" s="36" t="s">
        <v>72</v>
      </c>
      <c r="H426" s="36" t="s">
        <v>145</v>
      </c>
      <c r="I426" s="36" t="s">
        <v>44</v>
      </c>
      <c r="J426" s="38">
        <v>386</v>
      </c>
      <c r="K426" s="38">
        <v>100</v>
      </c>
      <c r="L426" s="38">
        <v>60</v>
      </c>
      <c r="M426" s="38">
        <v>40</v>
      </c>
      <c r="N426" s="38">
        <v>35</v>
      </c>
      <c r="O426" s="39">
        <v>0</v>
      </c>
      <c r="P426" s="40"/>
      <c r="Q426" s="40"/>
      <c r="R426" s="40"/>
      <c r="S426" s="41">
        <f t="shared" si="38"/>
        <v>100</v>
      </c>
      <c r="T426" s="45"/>
      <c r="U426" s="43"/>
      <c r="V426" s="43"/>
      <c r="W426" s="43"/>
      <c r="X426" s="27" t="e">
        <f t="shared" si="34"/>
        <v>#N/A</v>
      </c>
      <c r="Y426" s="30"/>
      <c r="Z426" s="58"/>
      <c r="AA426" s="58"/>
      <c r="AB426" s="58"/>
      <c r="AC426" s="58"/>
      <c r="AD426" s="58"/>
      <c r="AE426" s="58"/>
      <c r="AF426" s="57">
        <f t="shared" si="35"/>
        <v>0</v>
      </c>
      <c r="AG426" s="58"/>
      <c r="AH426" s="58"/>
      <c r="AI426" s="58"/>
      <c r="AJ426" s="57">
        <f t="shared" si="36"/>
        <v>0</v>
      </c>
      <c r="AK426" s="58"/>
      <c r="AL426" s="57">
        <f t="shared" si="37"/>
        <v>0</v>
      </c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</row>
    <row r="427" spans="1:49" s="44" customFormat="1" ht="12.75" hidden="1" customHeight="1" x14ac:dyDescent="0.3">
      <c r="A427" s="44">
        <v>185</v>
      </c>
      <c r="B427" s="28">
        <v>535</v>
      </c>
      <c r="C427" s="36" t="s">
        <v>12</v>
      </c>
      <c r="D427" s="36" t="s">
        <v>1069</v>
      </c>
      <c r="E427" s="36" t="s">
        <v>206</v>
      </c>
      <c r="F427" s="37">
        <v>7439330</v>
      </c>
      <c r="G427" s="36" t="s">
        <v>359</v>
      </c>
      <c r="H427" s="36" t="s">
        <v>1453</v>
      </c>
      <c r="I427" s="36" t="s">
        <v>1454</v>
      </c>
      <c r="J427" s="38">
        <v>387</v>
      </c>
      <c r="K427" s="38">
        <v>99</v>
      </c>
      <c r="L427" s="38">
        <v>81</v>
      </c>
      <c r="M427" s="38">
        <v>18</v>
      </c>
      <c r="N427" s="38">
        <v>39</v>
      </c>
      <c r="O427" s="39">
        <v>0</v>
      </c>
      <c r="P427" s="40"/>
      <c r="Q427" s="40"/>
      <c r="R427" s="40"/>
      <c r="S427" s="41">
        <f t="shared" si="38"/>
        <v>99</v>
      </c>
      <c r="T427" s="45"/>
      <c r="U427" s="43"/>
      <c r="V427" s="43"/>
      <c r="W427" s="43"/>
      <c r="X427" s="27" t="e">
        <f t="shared" si="34"/>
        <v>#N/A</v>
      </c>
      <c r="Y427" s="30"/>
      <c r="Z427" s="58"/>
      <c r="AA427" s="58"/>
      <c r="AB427" s="58"/>
      <c r="AC427" s="58"/>
      <c r="AD427" s="58"/>
      <c r="AE427" s="58"/>
      <c r="AF427" s="57">
        <f t="shared" si="35"/>
        <v>0</v>
      </c>
      <c r="AG427" s="58"/>
      <c r="AH427" s="58"/>
      <c r="AI427" s="58"/>
      <c r="AJ427" s="57">
        <f t="shared" si="36"/>
        <v>0</v>
      </c>
      <c r="AK427" s="58"/>
      <c r="AL427" s="57">
        <f t="shared" si="37"/>
        <v>0</v>
      </c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</row>
    <row r="428" spans="1:49" s="44" customFormat="1" ht="12.75" hidden="1" customHeight="1" x14ac:dyDescent="0.3">
      <c r="A428" s="44">
        <v>186</v>
      </c>
      <c r="B428" s="28">
        <v>536</v>
      </c>
      <c r="C428" s="36" t="s">
        <v>12</v>
      </c>
      <c r="D428" s="36" t="s">
        <v>1069</v>
      </c>
      <c r="E428" s="36" t="s">
        <v>206</v>
      </c>
      <c r="F428" s="37">
        <v>46959025</v>
      </c>
      <c r="G428" s="36" t="s">
        <v>751</v>
      </c>
      <c r="H428" s="36" t="s">
        <v>162</v>
      </c>
      <c r="I428" s="36" t="s">
        <v>1455</v>
      </c>
      <c r="J428" s="38">
        <v>387</v>
      </c>
      <c r="K428" s="38">
        <v>99</v>
      </c>
      <c r="L428" s="38">
        <v>81</v>
      </c>
      <c r="M428" s="38">
        <v>18</v>
      </c>
      <c r="N428" s="38">
        <v>39</v>
      </c>
      <c r="O428" s="39">
        <v>0</v>
      </c>
      <c r="P428" s="40"/>
      <c r="Q428" s="40"/>
      <c r="R428" s="40"/>
      <c r="S428" s="41">
        <f t="shared" si="38"/>
        <v>99</v>
      </c>
      <c r="T428" s="45"/>
      <c r="U428" s="43"/>
      <c r="V428" s="43"/>
      <c r="W428" s="43"/>
      <c r="X428" s="27" t="e">
        <f t="shared" si="34"/>
        <v>#N/A</v>
      </c>
      <c r="Y428" s="30"/>
      <c r="Z428" s="58"/>
      <c r="AA428" s="58"/>
      <c r="AB428" s="58"/>
      <c r="AC428" s="58"/>
      <c r="AD428" s="58"/>
      <c r="AE428" s="58"/>
      <c r="AF428" s="57">
        <f t="shared" si="35"/>
        <v>0</v>
      </c>
      <c r="AG428" s="58"/>
      <c r="AH428" s="58"/>
      <c r="AI428" s="58"/>
      <c r="AJ428" s="57">
        <f t="shared" si="36"/>
        <v>0</v>
      </c>
      <c r="AK428" s="58"/>
      <c r="AL428" s="57">
        <f t="shared" si="37"/>
        <v>0</v>
      </c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</row>
    <row r="429" spans="1:49" s="44" customFormat="1" ht="12.75" hidden="1" customHeight="1" x14ac:dyDescent="0.3">
      <c r="A429" s="44">
        <v>187</v>
      </c>
      <c r="B429" s="28">
        <v>537</v>
      </c>
      <c r="C429" s="36" t="s">
        <v>12</v>
      </c>
      <c r="D429" s="36" t="s">
        <v>1069</v>
      </c>
      <c r="E429" s="36" t="s">
        <v>206</v>
      </c>
      <c r="F429" s="37">
        <v>43336204</v>
      </c>
      <c r="G429" s="36" t="s">
        <v>398</v>
      </c>
      <c r="H429" s="36" t="s">
        <v>233</v>
      </c>
      <c r="I429" s="36" t="s">
        <v>231</v>
      </c>
      <c r="J429" s="38">
        <v>389</v>
      </c>
      <c r="K429" s="38">
        <v>99</v>
      </c>
      <c r="L429" s="38">
        <v>69</v>
      </c>
      <c r="M429" s="38">
        <v>30</v>
      </c>
      <c r="N429" s="38">
        <v>37</v>
      </c>
      <c r="O429" s="39">
        <v>0</v>
      </c>
      <c r="P429" s="40"/>
      <c r="Q429" s="40"/>
      <c r="R429" s="40"/>
      <c r="S429" s="41">
        <f t="shared" si="38"/>
        <v>99</v>
      </c>
      <c r="T429" s="45"/>
      <c r="U429" s="43"/>
      <c r="V429" s="43"/>
      <c r="W429" s="43"/>
      <c r="X429" s="27" t="e">
        <f t="shared" si="34"/>
        <v>#N/A</v>
      </c>
      <c r="Y429" s="30"/>
      <c r="Z429" s="58"/>
      <c r="AA429" s="58"/>
      <c r="AB429" s="58"/>
      <c r="AC429" s="58"/>
      <c r="AD429" s="58"/>
      <c r="AE429" s="58"/>
      <c r="AF429" s="57">
        <f t="shared" si="35"/>
        <v>0</v>
      </c>
      <c r="AG429" s="58"/>
      <c r="AH429" s="58"/>
      <c r="AI429" s="58"/>
      <c r="AJ429" s="57">
        <f t="shared" si="36"/>
        <v>0</v>
      </c>
      <c r="AK429" s="58"/>
      <c r="AL429" s="57">
        <f t="shared" si="37"/>
        <v>0</v>
      </c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</row>
    <row r="430" spans="1:49" s="44" customFormat="1" ht="12.75" hidden="1" customHeight="1" x14ac:dyDescent="0.3">
      <c r="A430" s="44">
        <v>188</v>
      </c>
      <c r="B430" s="28">
        <v>538</v>
      </c>
      <c r="C430" s="36" t="s">
        <v>12</v>
      </c>
      <c r="D430" s="36" t="s">
        <v>1069</v>
      </c>
      <c r="E430" s="36" t="s">
        <v>206</v>
      </c>
      <c r="F430" s="37">
        <v>4438097</v>
      </c>
      <c r="G430" s="36" t="s">
        <v>687</v>
      </c>
      <c r="H430" s="36" t="s">
        <v>58</v>
      </c>
      <c r="I430" s="36" t="s">
        <v>1456</v>
      </c>
      <c r="J430" s="38">
        <v>390</v>
      </c>
      <c r="K430" s="38">
        <v>99</v>
      </c>
      <c r="L430" s="38">
        <v>63</v>
      </c>
      <c r="M430" s="38">
        <v>36</v>
      </c>
      <c r="N430" s="38">
        <v>36</v>
      </c>
      <c r="O430" s="39">
        <v>0</v>
      </c>
      <c r="P430" s="40"/>
      <c r="Q430" s="40"/>
      <c r="R430" s="40"/>
      <c r="S430" s="41">
        <f t="shared" si="38"/>
        <v>99</v>
      </c>
      <c r="T430" s="45"/>
      <c r="U430" s="43"/>
      <c r="V430" s="43"/>
      <c r="W430" s="43"/>
      <c r="X430" s="27" t="e">
        <f t="shared" si="34"/>
        <v>#N/A</v>
      </c>
      <c r="Y430" s="30"/>
      <c r="Z430" s="58"/>
      <c r="AA430" s="58"/>
      <c r="AB430" s="58"/>
      <c r="AC430" s="58"/>
      <c r="AD430" s="58"/>
      <c r="AE430" s="58"/>
      <c r="AF430" s="57">
        <f t="shared" si="35"/>
        <v>0</v>
      </c>
      <c r="AG430" s="58"/>
      <c r="AH430" s="58"/>
      <c r="AI430" s="58"/>
      <c r="AJ430" s="57">
        <f t="shared" si="36"/>
        <v>0</v>
      </c>
      <c r="AK430" s="58"/>
      <c r="AL430" s="57">
        <f t="shared" si="37"/>
        <v>0</v>
      </c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</row>
    <row r="431" spans="1:49" s="44" customFormat="1" ht="12.75" hidden="1" customHeight="1" x14ac:dyDescent="0.3">
      <c r="A431" s="44">
        <v>189</v>
      </c>
      <c r="B431" s="28">
        <v>539</v>
      </c>
      <c r="C431" s="36" t="s">
        <v>12</v>
      </c>
      <c r="D431" s="36" t="s">
        <v>1069</v>
      </c>
      <c r="E431" s="36" t="s">
        <v>206</v>
      </c>
      <c r="F431" s="37">
        <v>8675784</v>
      </c>
      <c r="G431" s="36" t="s">
        <v>933</v>
      </c>
      <c r="H431" s="36" t="s">
        <v>197</v>
      </c>
      <c r="I431" s="36" t="s">
        <v>1457</v>
      </c>
      <c r="J431" s="38">
        <v>390</v>
      </c>
      <c r="K431" s="38">
        <v>99</v>
      </c>
      <c r="L431" s="38">
        <v>63</v>
      </c>
      <c r="M431" s="38">
        <v>36</v>
      </c>
      <c r="N431" s="38">
        <v>36</v>
      </c>
      <c r="O431" s="39">
        <v>0</v>
      </c>
      <c r="P431" s="40"/>
      <c r="Q431" s="40"/>
      <c r="R431" s="40"/>
      <c r="S431" s="41">
        <f t="shared" si="38"/>
        <v>99</v>
      </c>
      <c r="T431" s="45"/>
      <c r="U431" s="43"/>
      <c r="V431" s="43"/>
      <c r="W431" s="43"/>
      <c r="X431" s="27" t="e">
        <f t="shared" si="34"/>
        <v>#N/A</v>
      </c>
      <c r="Y431" s="30"/>
      <c r="Z431" s="58"/>
      <c r="AA431" s="58"/>
      <c r="AB431" s="58"/>
      <c r="AC431" s="58"/>
      <c r="AD431" s="58"/>
      <c r="AE431" s="58"/>
      <c r="AF431" s="57">
        <f t="shared" si="35"/>
        <v>0</v>
      </c>
      <c r="AG431" s="58"/>
      <c r="AH431" s="58"/>
      <c r="AI431" s="58"/>
      <c r="AJ431" s="57">
        <f t="shared" si="36"/>
        <v>0</v>
      </c>
      <c r="AK431" s="58"/>
      <c r="AL431" s="57">
        <f t="shared" si="37"/>
        <v>0</v>
      </c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</row>
    <row r="432" spans="1:49" s="44" customFormat="1" ht="12.75" hidden="1" customHeight="1" x14ac:dyDescent="0.3">
      <c r="A432" s="44">
        <v>190</v>
      </c>
      <c r="B432" s="28">
        <v>540</v>
      </c>
      <c r="C432" s="36" t="s">
        <v>12</v>
      </c>
      <c r="D432" s="36" t="s">
        <v>1069</v>
      </c>
      <c r="E432" s="36" t="s">
        <v>206</v>
      </c>
      <c r="F432" s="37">
        <v>22078961</v>
      </c>
      <c r="G432" s="36" t="s">
        <v>1458</v>
      </c>
      <c r="H432" s="36" t="s">
        <v>618</v>
      </c>
      <c r="I432" s="36" t="s">
        <v>1459</v>
      </c>
      <c r="J432" s="38">
        <v>390</v>
      </c>
      <c r="K432" s="38">
        <v>99</v>
      </c>
      <c r="L432" s="38">
        <v>63</v>
      </c>
      <c r="M432" s="38">
        <v>36</v>
      </c>
      <c r="N432" s="38">
        <v>36</v>
      </c>
      <c r="O432" s="39">
        <v>0</v>
      </c>
      <c r="P432" s="40"/>
      <c r="Q432" s="40"/>
      <c r="R432" s="40"/>
      <c r="S432" s="41">
        <f t="shared" si="38"/>
        <v>99</v>
      </c>
      <c r="T432" s="45"/>
      <c r="U432" s="43"/>
      <c r="V432" s="43"/>
      <c r="W432" s="43"/>
      <c r="X432" s="27" t="e">
        <f t="shared" si="34"/>
        <v>#N/A</v>
      </c>
      <c r="Y432" s="30"/>
      <c r="Z432" s="58"/>
      <c r="AA432" s="58"/>
      <c r="AB432" s="58"/>
      <c r="AC432" s="58"/>
      <c r="AD432" s="58"/>
      <c r="AE432" s="58"/>
      <c r="AF432" s="57">
        <f t="shared" si="35"/>
        <v>0</v>
      </c>
      <c r="AG432" s="58"/>
      <c r="AH432" s="58"/>
      <c r="AI432" s="58"/>
      <c r="AJ432" s="57">
        <f t="shared" si="36"/>
        <v>0</v>
      </c>
      <c r="AK432" s="58"/>
      <c r="AL432" s="57">
        <f t="shared" si="37"/>
        <v>0</v>
      </c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</row>
    <row r="433" spans="1:49" s="44" customFormat="1" ht="12.75" hidden="1" customHeight="1" x14ac:dyDescent="0.3">
      <c r="A433" s="44">
        <v>191</v>
      </c>
      <c r="B433" s="28">
        <v>541</v>
      </c>
      <c r="C433" s="36" t="s">
        <v>12</v>
      </c>
      <c r="D433" s="36" t="s">
        <v>1069</v>
      </c>
      <c r="E433" s="36" t="s">
        <v>206</v>
      </c>
      <c r="F433" s="37">
        <v>40544782</v>
      </c>
      <c r="G433" s="36" t="s">
        <v>289</v>
      </c>
      <c r="H433" s="36" t="s">
        <v>1062</v>
      </c>
      <c r="I433" s="36" t="s">
        <v>1460</v>
      </c>
      <c r="J433" s="38">
        <v>390</v>
      </c>
      <c r="K433" s="38">
        <v>99</v>
      </c>
      <c r="L433" s="38">
        <v>63</v>
      </c>
      <c r="M433" s="38">
        <v>36</v>
      </c>
      <c r="N433" s="38">
        <v>36</v>
      </c>
      <c r="O433" s="39">
        <v>0</v>
      </c>
      <c r="P433" s="40"/>
      <c r="Q433" s="40"/>
      <c r="R433" s="40"/>
      <c r="S433" s="41">
        <f t="shared" si="38"/>
        <v>99</v>
      </c>
      <c r="T433" s="45"/>
      <c r="U433" s="43"/>
      <c r="V433" s="43"/>
      <c r="W433" s="43"/>
      <c r="X433" s="27" t="str">
        <f t="shared" si="34"/>
        <v>MPD2025-EX</v>
      </c>
      <c r="Y433" s="30"/>
      <c r="Z433" s="58"/>
      <c r="AA433" s="58"/>
      <c r="AB433" s="58"/>
      <c r="AC433" s="58"/>
      <c r="AD433" s="58"/>
      <c r="AE433" s="58"/>
      <c r="AF433" s="57">
        <f t="shared" si="35"/>
        <v>0</v>
      </c>
      <c r="AG433" s="58"/>
      <c r="AH433" s="58"/>
      <c r="AI433" s="58"/>
      <c r="AJ433" s="57">
        <f t="shared" si="36"/>
        <v>0</v>
      </c>
      <c r="AK433" s="58"/>
      <c r="AL433" s="57">
        <f t="shared" si="37"/>
        <v>0</v>
      </c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</row>
    <row r="434" spans="1:49" s="44" customFormat="1" ht="12.75" hidden="1" customHeight="1" x14ac:dyDescent="0.3">
      <c r="A434" s="44">
        <v>192</v>
      </c>
      <c r="B434" s="28">
        <v>542</v>
      </c>
      <c r="C434" s="36" t="s">
        <v>12</v>
      </c>
      <c r="D434" s="36" t="s">
        <v>1069</v>
      </c>
      <c r="E434" s="36" t="s">
        <v>206</v>
      </c>
      <c r="F434" s="37">
        <v>20109001</v>
      </c>
      <c r="G434" s="36" t="s">
        <v>922</v>
      </c>
      <c r="H434" s="36" t="s">
        <v>33</v>
      </c>
      <c r="I434" s="36" t="s">
        <v>1461</v>
      </c>
      <c r="J434" s="38">
        <v>394</v>
      </c>
      <c r="K434" s="38">
        <v>98</v>
      </c>
      <c r="L434" s="38">
        <v>90</v>
      </c>
      <c r="M434" s="38">
        <v>8</v>
      </c>
      <c r="N434" s="38">
        <v>41</v>
      </c>
      <c r="O434" s="39">
        <v>0</v>
      </c>
      <c r="P434" s="40"/>
      <c r="Q434" s="40"/>
      <c r="R434" s="40"/>
      <c r="S434" s="41">
        <f t="shared" si="38"/>
        <v>98</v>
      </c>
      <c r="T434" s="45"/>
      <c r="U434" s="43"/>
      <c r="V434" s="43"/>
      <c r="W434" s="43"/>
      <c r="X434" s="27" t="e">
        <f t="shared" si="34"/>
        <v>#N/A</v>
      </c>
      <c r="Y434" s="30"/>
      <c r="Z434" s="58"/>
      <c r="AA434" s="58"/>
      <c r="AB434" s="58"/>
      <c r="AC434" s="58"/>
      <c r="AD434" s="58"/>
      <c r="AE434" s="58"/>
      <c r="AF434" s="57">
        <f t="shared" si="35"/>
        <v>0</v>
      </c>
      <c r="AG434" s="58"/>
      <c r="AH434" s="58"/>
      <c r="AI434" s="58"/>
      <c r="AJ434" s="57">
        <f t="shared" si="36"/>
        <v>0</v>
      </c>
      <c r="AK434" s="58"/>
      <c r="AL434" s="57">
        <f t="shared" si="37"/>
        <v>0</v>
      </c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</row>
    <row r="435" spans="1:49" s="44" customFormat="1" ht="12.75" hidden="1" customHeight="1" x14ac:dyDescent="0.3">
      <c r="A435" s="44">
        <v>193</v>
      </c>
      <c r="B435" s="28">
        <v>543</v>
      </c>
      <c r="C435" s="36" t="s">
        <v>12</v>
      </c>
      <c r="D435" s="36" t="s">
        <v>1069</v>
      </c>
      <c r="E435" s="36" t="s">
        <v>206</v>
      </c>
      <c r="F435" s="26">
        <v>10016034</v>
      </c>
      <c r="G435" s="36" t="s">
        <v>257</v>
      </c>
      <c r="H435" s="36" t="s">
        <v>1462</v>
      </c>
      <c r="I435" s="36" t="s">
        <v>1463</v>
      </c>
      <c r="J435" s="38">
        <v>395</v>
      </c>
      <c r="K435" s="38">
        <v>98</v>
      </c>
      <c r="L435" s="38">
        <v>78</v>
      </c>
      <c r="M435" s="38">
        <v>20</v>
      </c>
      <c r="N435" s="38">
        <v>39</v>
      </c>
      <c r="O435" s="39">
        <v>0</v>
      </c>
      <c r="P435" s="40"/>
      <c r="Q435" s="40"/>
      <c r="R435" s="40"/>
      <c r="S435" s="41">
        <f t="shared" si="38"/>
        <v>98</v>
      </c>
      <c r="T435" s="45"/>
      <c r="U435" s="43"/>
      <c r="V435" s="43"/>
      <c r="W435" s="43"/>
      <c r="X435" s="27">
        <f t="shared" si="34"/>
        <v>152186</v>
      </c>
      <c r="Y435" s="30"/>
      <c r="Z435" s="58"/>
      <c r="AA435" s="58"/>
      <c r="AB435" s="58"/>
      <c r="AC435" s="58"/>
      <c r="AD435" s="58"/>
      <c r="AE435" s="58"/>
      <c r="AF435" s="57">
        <f t="shared" si="35"/>
        <v>0</v>
      </c>
      <c r="AG435" s="58"/>
      <c r="AH435" s="58"/>
      <c r="AI435" s="58"/>
      <c r="AJ435" s="57">
        <f t="shared" si="36"/>
        <v>0</v>
      </c>
      <c r="AK435" s="58"/>
      <c r="AL435" s="57">
        <f t="shared" si="37"/>
        <v>0</v>
      </c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</row>
    <row r="436" spans="1:49" s="44" customFormat="1" ht="12.75" hidden="1" customHeight="1" x14ac:dyDescent="0.3">
      <c r="A436" s="44">
        <v>194</v>
      </c>
      <c r="B436" s="28">
        <v>544</v>
      </c>
      <c r="C436" s="36" t="s">
        <v>12</v>
      </c>
      <c r="D436" s="36" t="s">
        <v>1069</v>
      </c>
      <c r="E436" s="36" t="s">
        <v>206</v>
      </c>
      <c r="F436" s="26">
        <v>42777011</v>
      </c>
      <c r="G436" s="36" t="s">
        <v>475</v>
      </c>
      <c r="H436" s="36" t="s">
        <v>144</v>
      </c>
      <c r="I436" s="36" t="s">
        <v>1464</v>
      </c>
      <c r="J436" s="38">
        <v>395</v>
      </c>
      <c r="K436" s="38">
        <v>98</v>
      </c>
      <c r="L436" s="38">
        <v>78</v>
      </c>
      <c r="M436" s="38">
        <v>20</v>
      </c>
      <c r="N436" s="38">
        <v>39</v>
      </c>
      <c r="O436" s="39">
        <v>0</v>
      </c>
      <c r="P436" s="40"/>
      <c r="Q436" s="40"/>
      <c r="R436" s="40"/>
      <c r="S436" s="41">
        <f t="shared" si="38"/>
        <v>98</v>
      </c>
      <c r="T436" s="45"/>
      <c r="U436" s="43"/>
      <c r="V436" s="43"/>
      <c r="W436" s="43"/>
      <c r="X436" s="27">
        <f t="shared" si="34"/>
        <v>151736</v>
      </c>
      <c r="Y436" s="30"/>
      <c r="Z436" s="58"/>
      <c r="AA436" s="58"/>
      <c r="AB436" s="58"/>
      <c r="AC436" s="58"/>
      <c r="AD436" s="58"/>
      <c r="AE436" s="58"/>
      <c r="AF436" s="57">
        <f t="shared" si="35"/>
        <v>0</v>
      </c>
      <c r="AG436" s="58"/>
      <c r="AH436" s="58"/>
      <c r="AI436" s="58"/>
      <c r="AJ436" s="57">
        <f t="shared" si="36"/>
        <v>0</v>
      </c>
      <c r="AK436" s="58"/>
      <c r="AL436" s="57">
        <f t="shared" si="37"/>
        <v>0</v>
      </c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</row>
    <row r="437" spans="1:49" s="44" customFormat="1" ht="12.75" hidden="1" customHeight="1" x14ac:dyDescent="0.3">
      <c r="A437" s="44">
        <v>195</v>
      </c>
      <c r="B437" s="28">
        <v>545</v>
      </c>
      <c r="C437" s="36" t="s">
        <v>12</v>
      </c>
      <c r="D437" s="36" t="s">
        <v>1069</v>
      </c>
      <c r="E437" s="36" t="s">
        <v>206</v>
      </c>
      <c r="F437" s="37">
        <v>10044438</v>
      </c>
      <c r="G437" s="36" t="s">
        <v>225</v>
      </c>
      <c r="H437" s="36" t="s">
        <v>400</v>
      </c>
      <c r="I437" s="36" t="s">
        <v>1465</v>
      </c>
      <c r="J437" s="38">
        <v>397</v>
      </c>
      <c r="K437" s="38">
        <v>98</v>
      </c>
      <c r="L437" s="38">
        <v>72</v>
      </c>
      <c r="M437" s="38">
        <v>26</v>
      </c>
      <c r="N437" s="38">
        <v>38</v>
      </c>
      <c r="O437" s="39">
        <v>0</v>
      </c>
      <c r="P437" s="40"/>
      <c r="Q437" s="40"/>
      <c r="R437" s="40"/>
      <c r="S437" s="41">
        <f t="shared" si="38"/>
        <v>98</v>
      </c>
      <c r="T437" s="45"/>
      <c r="U437" s="43"/>
      <c r="V437" s="43"/>
      <c r="W437" s="43"/>
      <c r="X437" s="27" t="e">
        <f t="shared" si="34"/>
        <v>#N/A</v>
      </c>
      <c r="Y437" s="30"/>
      <c r="Z437" s="58"/>
      <c r="AA437" s="58"/>
      <c r="AB437" s="58"/>
      <c r="AC437" s="58"/>
      <c r="AD437" s="58"/>
      <c r="AE437" s="58"/>
      <c r="AF437" s="57">
        <f t="shared" si="35"/>
        <v>0</v>
      </c>
      <c r="AG437" s="58"/>
      <c r="AH437" s="58"/>
      <c r="AI437" s="58"/>
      <c r="AJ437" s="57">
        <f t="shared" si="36"/>
        <v>0</v>
      </c>
      <c r="AK437" s="58"/>
      <c r="AL437" s="57">
        <f t="shared" si="37"/>
        <v>0</v>
      </c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</row>
    <row r="438" spans="1:49" s="44" customFormat="1" ht="12.75" hidden="1" customHeight="1" x14ac:dyDescent="0.3">
      <c r="A438" s="44">
        <v>199</v>
      </c>
      <c r="B438" s="28">
        <v>546</v>
      </c>
      <c r="C438" s="36" t="s">
        <v>12</v>
      </c>
      <c r="D438" s="36" t="s">
        <v>1069</v>
      </c>
      <c r="E438" s="36" t="s">
        <v>206</v>
      </c>
      <c r="F438" s="37">
        <v>44416649</v>
      </c>
      <c r="G438" s="36" t="s">
        <v>1466</v>
      </c>
      <c r="H438" s="36" t="s">
        <v>1467</v>
      </c>
      <c r="I438" s="36" t="s">
        <v>1468</v>
      </c>
      <c r="J438" s="38">
        <v>398</v>
      </c>
      <c r="K438" s="38">
        <v>98</v>
      </c>
      <c r="L438" s="38">
        <v>60</v>
      </c>
      <c r="M438" s="38">
        <v>38</v>
      </c>
      <c r="N438" s="38">
        <v>36</v>
      </c>
      <c r="O438" s="39">
        <v>0</v>
      </c>
      <c r="P438" s="40"/>
      <c r="Q438" s="40"/>
      <c r="R438" s="40"/>
      <c r="S438" s="41">
        <f t="shared" si="38"/>
        <v>98</v>
      </c>
      <c r="T438" s="45"/>
      <c r="U438" s="43"/>
      <c r="V438" s="43"/>
      <c r="W438" s="43"/>
      <c r="X438" s="27" t="e">
        <f t="shared" si="34"/>
        <v>#N/A</v>
      </c>
      <c r="Y438" s="30"/>
      <c r="Z438" s="58"/>
      <c r="AA438" s="58"/>
      <c r="AB438" s="58"/>
      <c r="AC438" s="58"/>
      <c r="AD438" s="58"/>
      <c r="AE438" s="58"/>
      <c r="AF438" s="57">
        <f t="shared" si="35"/>
        <v>0</v>
      </c>
      <c r="AG438" s="58"/>
      <c r="AH438" s="58"/>
      <c r="AI438" s="58"/>
      <c r="AJ438" s="57">
        <f t="shared" si="36"/>
        <v>0</v>
      </c>
      <c r="AK438" s="58"/>
      <c r="AL438" s="57">
        <f t="shared" si="37"/>
        <v>0</v>
      </c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</row>
    <row r="439" spans="1:49" s="44" customFormat="1" ht="12.75" hidden="1" customHeight="1" x14ac:dyDescent="0.3">
      <c r="A439" s="44">
        <v>200</v>
      </c>
      <c r="B439" s="28">
        <v>547</v>
      </c>
      <c r="C439" s="36" t="s">
        <v>12</v>
      </c>
      <c r="D439" s="36" t="s">
        <v>1069</v>
      </c>
      <c r="E439" s="36" t="s">
        <v>206</v>
      </c>
      <c r="F439" s="37">
        <v>73938294</v>
      </c>
      <c r="G439" s="36" t="s">
        <v>470</v>
      </c>
      <c r="H439" s="36" t="s">
        <v>47</v>
      </c>
      <c r="I439" s="36" t="s">
        <v>1469</v>
      </c>
      <c r="J439" s="38">
        <v>398</v>
      </c>
      <c r="K439" s="38">
        <v>98</v>
      </c>
      <c r="L439" s="38">
        <v>60</v>
      </c>
      <c r="M439" s="38">
        <v>38</v>
      </c>
      <c r="N439" s="38">
        <v>36</v>
      </c>
      <c r="O439" s="39">
        <v>0</v>
      </c>
      <c r="P439" s="40"/>
      <c r="Q439" s="40"/>
      <c r="R439" s="40"/>
      <c r="S439" s="41">
        <f t="shared" si="38"/>
        <v>98</v>
      </c>
      <c r="T439" s="45"/>
      <c r="U439" s="43"/>
      <c r="V439" s="43"/>
      <c r="W439" s="43"/>
      <c r="X439" s="27" t="e">
        <f t="shared" si="34"/>
        <v>#N/A</v>
      </c>
      <c r="Y439" s="30"/>
      <c r="Z439" s="58"/>
      <c r="AA439" s="58"/>
      <c r="AB439" s="58"/>
      <c r="AC439" s="58"/>
      <c r="AD439" s="58"/>
      <c r="AE439" s="58"/>
      <c r="AF439" s="57">
        <f t="shared" si="35"/>
        <v>0</v>
      </c>
      <c r="AG439" s="58"/>
      <c r="AH439" s="58"/>
      <c r="AI439" s="58"/>
      <c r="AJ439" s="57">
        <f t="shared" si="36"/>
        <v>0</v>
      </c>
      <c r="AK439" s="58"/>
      <c r="AL439" s="57">
        <f t="shared" si="37"/>
        <v>0</v>
      </c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</row>
    <row r="440" spans="1:49" s="44" customFormat="1" ht="12.75" hidden="1" customHeight="1" x14ac:dyDescent="0.3">
      <c r="A440" s="44">
        <v>201</v>
      </c>
      <c r="B440" s="28">
        <v>548</v>
      </c>
      <c r="C440" s="36" t="s">
        <v>12</v>
      </c>
      <c r="D440" s="36" t="s">
        <v>1069</v>
      </c>
      <c r="E440" s="36" t="s">
        <v>206</v>
      </c>
      <c r="F440" s="37">
        <v>78374735</v>
      </c>
      <c r="G440" s="36" t="s">
        <v>423</v>
      </c>
      <c r="H440" s="36" t="s">
        <v>364</v>
      </c>
      <c r="I440" s="36" t="s">
        <v>1050</v>
      </c>
      <c r="J440" s="38">
        <v>400</v>
      </c>
      <c r="K440" s="38">
        <v>97</v>
      </c>
      <c r="L440" s="38">
        <v>75</v>
      </c>
      <c r="M440" s="38">
        <v>22</v>
      </c>
      <c r="N440" s="38">
        <v>39</v>
      </c>
      <c r="O440" s="39">
        <v>0</v>
      </c>
      <c r="P440" s="40"/>
      <c r="Q440" s="40"/>
      <c r="R440" s="40"/>
      <c r="S440" s="41">
        <f t="shared" si="38"/>
        <v>97</v>
      </c>
      <c r="T440" s="45"/>
      <c r="U440" s="43"/>
      <c r="V440" s="43"/>
      <c r="W440" s="43"/>
      <c r="X440" s="27" t="e">
        <f t="shared" si="34"/>
        <v>#N/A</v>
      </c>
      <c r="Y440" s="30"/>
      <c r="Z440" s="58"/>
      <c r="AA440" s="58"/>
      <c r="AB440" s="58"/>
      <c r="AC440" s="58"/>
      <c r="AD440" s="58"/>
      <c r="AE440" s="58"/>
      <c r="AF440" s="57">
        <f t="shared" si="35"/>
        <v>0</v>
      </c>
      <c r="AG440" s="58"/>
      <c r="AH440" s="58"/>
      <c r="AI440" s="58"/>
      <c r="AJ440" s="57">
        <f t="shared" si="36"/>
        <v>0</v>
      </c>
      <c r="AK440" s="58"/>
      <c r="AL440" s="57">
        <f t="shared" si="37"/>
        <v>0</v>
      </c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</row>
    <row r="441" spans="1:49" s="44" customFormat="1" ht="12.75" hidden="1" customHeight="1" x14ac:dyDescent="0.3">
      <c r="A441" s="44">
        <v>202</v>
      </c>
      <c r="B441" s="28">
        <v>549</v>
      </c>
      <c r="C441" s="36" t="s">
        <v>12</v>
      </c>
      <c r="D441" s="36" t="s">
        <v>1069</v>
      </c>
      <c r="E441" s="36" t="s">
        <v>206</v>
      </c>
      <c r="F441" s="37">
        <v>10870405</v>
      </c>
      <c r="G441" s="36" t="s">
        <v>420</v>
      </c>
      <c r="H441" s="36" t="s">
        <v>311</v>
      </c>
      <c r="I441" s="36" t="s">
        <v>1470</v>
      </c>
      <c r="J441" s="38">
        <v>400</v>
      </c>
      <c r="K441" s="38">
        <v>97</v>
      </c>
      <c r="L441" s="38">
        <v>75</v>
      </c>
      <c r="M441" s="38">
        <v>22</v>
      </c>
      <c r="N441" s="38">
        <v>39</v>
      </c>
      <c r="O441" s="39">
        <v>0</v>
      </c>
      <c r="P441" s="40"/>
      <c r="Q441" s="40"/>
      <c r="R441" s="40"/>
      <c r="S441" s="41">
        <f t="shared" si="38"/>
        <v>97</v>
      </c>
      <c r="T441" s="45"/>
      <c r="U441" s="43"/>
      <c r="V441" s="43"/>
      <c r="W441" s="43"/>
      <c r="X441" s="27" t="e">
        <f t="shared" si="34"/>
        <v>#N/A</v>
      </c>
      <c r="Y441" s="30"/>
      <c r="Z441" s="58"/>
      <c r="AA441" s="58"/>
      <c r="AB441" s="58"/>
      <c r="AC441" s="58"/>
      <c r="AD441" s="58"/>
      <c r="AE441" s="58"/>
      <c r="AF441" s="57">
        <f t="shared" si="35"/>
        <v>0</v>
      </c>
      <c r="AG441" s="58"/>
      <c r="AH441" s="58"/>
      <c r="AI441" s="58"/>
      <c r="AJ441" s="57">
        <f t="shared" si="36"/>
        <v>0</v>
      </c>
      <c r="AK441" s="58"/>
      <c r="AL441" s="57">
        <f t="shared" si="37"/>
        <v>0</v>
      </c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</row>
    <row r="442" spans="1:49" s="44" customFormat="1" ht="12.75" hidden="1" customHeight="1" x14ac:dyDescent="0.3">
      <c r="A442" s="44">
        <v>202</v>
      </c>
      <c r="B442" s="28">
        <v>550</v>
      </c>
      <c r="C442" s="36" t="s">
        <v>12</v>
      </c>
      <c r="D442" s="36" t="s">
        <v>1069</v>
      </c>
      <c r="E442" s="36" t="s">
        <v>206</v>
      </c>
      <c r="F442" s="37">
        <v>6812487</v>
      </c>
      <c r="G442" s="36" t="s">
        <v>686</v>
      </c>
      <c r="H442" s="36" t="s">
        <v>169</v>
      </c>
      <c r="I442" s="36" t="s">
        <v>1052</v>
      </c>
      <c r="J442" s="38">
        <v>402</v>
      </c>
      <c r="K442" s="38">
        <v>97</v>
      </c>
      <c r="L442" s="38">
        <v>69</v>
      </c>
      <c r="M442" s="38">
        <v>28</v>
      </c>
      <c r="N442" s="38">
        <v>38</v>
      </c>
      <c r="O442" s="39">
        <v>0</v>
      </c>
      <c r="P442" s="40"/>
      <c r="Q442" s="40"/>
      <c r="R442" s="40"/>
      <c r="S442" s="41">
        <f t="shared" si="38"/>
        <v>97</v>
      </c>
      <c r="T442" s="45"/>
      <c r="U442" s="43"/>
      <c r="V442" s="43"/>
      <c r="W442" s="43"/>
      <c r="X442" s="27" t="e">
        <f t="shared" si="34"/>
        <v>#N/A</v>
      </c>
      <c r="Y442" s="30"/>
      <c r="Z442" s="58"/>
      <c r="AA442" s="58"/>
      <c r="AB442" s="58"/>
      <c r="AC442" s="58"/>
      <c r="AD442" s="58"/>
      <c r="AE442" s="58"/>
      <c r="AF442" s="57">
        <f t="shared" si="35"/>
        <v>0</v>
      </c>
      <c r="AG442" s="58"/>
      <c r="AH442" s="58"/>
      <c r="AI442" s="58"/>
      <c r="AJ442" s="57">
        <f t="shared" si="36"/>
        <v>0</v>
      </c>
      <c r="AK442" s="58"/>
      <c r="AL442" s="57">
        <f t="shared" si="37"/>
        <v>0</v>
      </c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</row>
    <row r="443" spans="1:49" s="44" customFormat="1" ht="12.75" hidden="1" customHeight="1" x14ac:dyDescent="0.3">
      <c r="A443" s="44">
        <v>203</v>
      </c>
      <c r="B443" s="28">
        <v>551</v>
      </c>
      <c r="C443" s="36" t="s">
        <v>12</v>
      </c>
      <c r="D443" s="36" t="s">
        <v>1069</v>
      </c>
      <c r="E443" s="36" t="s">
        <v>206</v>
      </c>
      <c r="F443" s="37">
        <v>9763898</v>
      </c>
      <c r="G443" s="36" t="s">
        <v>1471</v>
      </c>
      <c r="H443" s="36" t="s">
        <v>1472</v>
      </c>
      <c r="I443" s="36" t="s">
        <v>1473</v>
      </c>
      <c r="J443" s="38">
        <v>402</v>
      </c>
      <c r="K443" s="38">
        <v>97</v>
      </c>
      <c r="L443" s="38">
        <v>69</v>
      </c>
      <c r="M443" s="38">
        <v>28</v>
      </c>
      <c r="N443" s="38">
        <v>38</v>
      </c>
      <c r="O443" s="39">
        <v>0</v>
      </c>
      <c r="P443" s="40"/>
      <c r="Q443" s="40"/>
      <c r="R443" s="40"/>
      <c r="S443" s="41">
        <f t="shared" si="38"/>
        <v>97</v>
      </c>
      <c r="T443" s="45"/>
      <c r="U443" s="43"/>
      <c r="V443" s="43"/>
      <c r="W443" s="43"/>
      <c r="X443" s="27" t="e">
        <f t="shared" si="34"/>
        <v>#N/A</v>
      </c>
      <c r="Y443" s="30"/>
      <c r="Z443" s="58"/>
      <c r="AA443" s="58"/>
      <c r="AB443" s="58"/>
      <c r="AC443" s="58"/>
      <c r="AD443" s="58"/>
      <c r="AE443" s="58"/>
      <c r="AF443" s="57">
        <f t="shared" si="35"/>
        <v>0</v>
      </c>
      <c r="AG443" s="58"/>
      <c r="AH443" s="58"/>
      <c r="AI443" s="58"/>
      <c r="AJ443" s="57">
        <f t="shared" si="36"/>
        <v>0</v>
      </c>
      <c r="AK443" s="58"/>
      <c r="AL443" s="57">
        <f t="shared" si="37"/>
        <v>0</v>
      </c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</row>
    <row r="444" spans="1:49" s="44" customFormat="1" ht="12.75" hidden="1" customHeight="1" x14ac:dyDescent="0.3">
      <c r="A444" s="44">
        <v>204</v>
      </c>
      <c r="B444" s="28">
        <v>552</v>
      </c>
      <c r="C444" s="36" t="s">
        <v>12</v>
      </c>
      <c r="D444" s="36" t="s">
        <v>1069</v>
      </c>
      <c r="E444" s="36" t="s">
        <v>206</v>
      </c>
      <c r="F444" s="37">
        <v>43720672</v>
      </c>
      <c r="G444" s="36" t="s">
        <v>1474</v>
      </c>
      <c r="H444" s="36" t="s">
        <v>167</v>
      </c>
      <c r="I444" s="36" t="s">
        <v>1475</v>
      </c>
      <c r="J444" s="38">
        <v>402</v>
      </c>
      <c r="K444" s="38">
        <v>97</v>
      </c>
      <c r="L444" s="38">
        <v>69</v>
      </c>
      <c r="M444" s="38">
        <v>28</v>
      </c>
      <c r="N444" s="38">
        <v>38</v>
      </c>
      <c r="O444" s="39">
        <v>0</v>
      </c>
      <c r="P444" s="40"/>
      <c r="Q444" s="40"/>
      <c r="R444" s="40"/>
      <c r="S444" s="41">
        <f t="shared" si="38"/>
        <v>97</v>
      </c>
      <c r="T444" s="45"/>
      <c r="U444" s="43"/>
      <c r="V444" s="43"/>
      <c r="W444" s="43"/>
      <c r="X444" s="27" t="e">
        <f t="shared" si="34"/>
        <v>#N/A</v>
      </c>
      <c r="Y444" s="30"/>
      <c r="Z444" s="58"/>
      <c r="AA444" s="58"/>
      <c r="AB444" s="58"/>
      <c r="AC444" s="58"/>
      <c r="AD444" s="58"/>
      <c r="AE444" s="58"/>
      <c r="AF444" s="57">
        <f t="shared" si="35"/>
        <v>0</v>
      </c>
      <c r="AG444" s="58"/>
      <c r="AH444" s="58"/>
      <c r="AI444" s="58"/>
      <c r="AJ444" s="57">
        <f t="shared" si="36"/>
        <v>0</v>
      </c>
      <c r="AK444" s="58"/>
      <c r="AL444" s="57">
        <f t="shared" si="37"/>
        <v>0</v>
      </c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</row>
    <row r="445" spans="1:49" s="44" customFormat="1" ht="12.75" hidden="1" customHeight="1" x14ac:dyDescent="0.3">
      <c r="A445" s="44">
        <v>205</v>
      </c>
      <c r="B445" s="28">
        <v>553</v>
      </c>
      <c r="C445" s="36" t="s">
        <v>12</v>
      </c>
      <c r="D445" s="36" t="s">
        <v>1069</v>
      </c>
      <c r="E445" s="36" t="s">
        <v>206</v>
      </c>
      <c r="F445" s="37">
        <v>73099814</v>
      </c>
      <c r="G445" s="36" t="s">
        <v>164</v>
      </c>
      <c r="H445" s="36" t="s">
        <v>253</v>
      </c>
      <c r="I445" s="36" t="s">
        <v>1476</v>
      </c>
      <c r="J445" s="38">
        <v>402</v>
      </c>
      <c r="K445" s="38">
        <v>97</v>
      </c>
      <c r="L445" s="38">
        <v>69</v>
      </c>
      <c r="M445" s="38">
        <v>28</v>
      </c>
      <c r="N445" s="38">
        <v>38</v>
      </c>
      <c r="O445" s="39">
        <v>0</v>
      </c>
      <c r="P445" s="40"/>
      <c r="Q445" s="40"/>
      <c r="R445" s="40"/>
      <c r="S445" s="41">
        <f t="shared" si="38"/>
        <v>97</v>
      </c>
      <c r="T445" s="45"/>
      <c r="U445" s="43"/>
      <c r="V445" s="43"/>
      <c r="W445" s="43"/>
      <c r="X445" s="27" t="e">
        <f t="shared" si="34"/>
        <v>#N/A</v>
      </c>
      <c r="Y445" s="30"/>
      <c r="Z445" s="58"/>
      <c r="AA445" s="58"/>
      <c r="AB445" s="58"/>
      <c r="AC445" s="58"/>
      <c r="AD445" s="58"/>
      <c r="AE445" s="58"/>
      <c r="AF445" s="57">
        <f t="shared" si="35"/>
        <v>0</v>
      </c>
      <c r="AG445" s="58"/>
      <c r="AH445" s="58"/>
      <c r="AI445" s="58"/>
      <c r="AJ445" s="57">
        <f t="shared" si="36"/>
        <v>0</v>
      </c>
      <c r="AK445" s="58"/>
      <c r="AL445" s="57">
        <f t="shared" si="37"/>
        <v>0</v>
      </c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</row>
    <row r="446" spans="1:49" s="44" customFormat="1" ht="12.75" hidden="1" customHeight="1" x14ac:dyDescent="0.3">
      <c r="A446" s="44">
        <v>205</v>
      </c>
      <c r="B446" s="28">
        <v>554</v>
      </c>
      <c r="C446" s="36" t="s">
        <v>12</v>
      </c>
      <c r="D446" s="36" t="s">
        <v>1069</v>
      </c>
      <c r="E446" s="36" t="s">
        <v>206</v>
      </c>
      <c r="F446" s="37">
        <v>10614985</v>
      </c>
      <c r="G446" s="36" t="s">
        <v>116</v>
      </c>
      <c r="H446" s="36" t="s">
        <v>80</v>
      </c>
      <c r="I446" s="36" t="s">
        <v>863</v>
      </c>
      <c r="J446" s="38">
        <v>406</v>
      </c>
      <c r="K446" s="38">
        <v>96</v>
      </c>
      <c r="L446" s="38">
        <v>84</v>
      </c>
      <c r="M446" s="38">
        <v>12</v>
      </c>
      <c r="N446" s="38">
        <v>41</v>
      </c>
      <c r="O446" s="39">
        <v>0</v>
      </c>
      <c r="P446" s="40"/>
      <c r="Q446" s="40"/>
      <c r="R446" s="40"/>
      <c r="S446" s="41">
        <f t="shared" si="38"/>
        <v>96</v>
      </c>
      <c r="T446" s="45"/>
      <c r="U446" s="43"/>
      <c r="V446" s="43"/>
      <c r="W446" s="43"/>
      <c r="X446" s="27" t="e">
        <f t="shared" si="34"/>
        <v>#N/A</v>
      </c>
      <c r="Y446" s="30"/>
      <c r="Z446" s="58"/>
      <c r="AA446" s="58"/>
      <c r="AB446" s="58"/>
      <c r="AC446" s="58"/>
      <c r="AD446" s="58"/>
      <c r="AE446" s="58"/>
      <c r="AF446" s="57">
        <f t="shared" si="35"/>
        <v>0</v>
      </c>
      <c r="AG446" s="58"/>
      <c r="AH446" s="58"/>
      <c r="AI446" s="58"/>
      <c r="AJ446" s="57">
        <f t="shared" si="36"/>
        <v>0</v>
      </c>
      <c r="AK446" s="58"/>
      <c r="AL446" s="57">
        <f t="shared" si="37"/>
        <v>0</v>
      </c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</row>
    <row r="447" spans="1:49" s="44" customFormat="1" ht="12.75" hidden="1" customHeight="1" x14ac:dyDescent="0.3">
      <c r="A447" s="44">
        <v>206</v>
      </c>
      <c r="B447" s="28">
        <v>555</v>
      </c>
      <c r="C447" s="36" t="s">
        <v>12</v>
      </c>
      <c r="D447" s="36" t="s">
        <v>1069</v>
      </c>
      <c r="E447" s="36" t="s">
        <v>206</v>
      </c>
      <c r="F447" s="37">
        <v>10058611</v>
      </c>
      <c r="G447" s="36" t="s">
        <v>1477</v>
      </c>
      <c r="H447" s="36" t="s">
        <v>314</v>
      </c>
      <c r="I447" s="36" t="s">
        <v>1478</v>
      </c>
      <c r="J447" s="38">
        <v>407</v>
      </c>
      <c r="K447" s="38">
        <v>96</v>
      </c>
      <c r="L447" s="38">
        <v>78</v>
      </c>
      <c r="M447" s="38">
        <v>18</v>
      </c>
      <c r="N447" s="38">
        <v>40</v>
      </c>
      <c r="O447" s="39">
        <v>0</v>
      </c>
      <c r="P447" s="40"/>
      <c r="Q447" s="40"/>
      <c r="R447" s="40"/>
      <c r="S447" s="41">
        <f t="shared" si="38"/>
        <v>96</v>
      </c>
      <c r="T447" s="45"/>
      <c r="U447" s="43"/>
      <c r="V447" s="43"/>
      <c r="W447" s="43"/>
      <c r="X447" s="27" t="e">
        <f t="shared" si="34"/>
        <v>#N/A</v>
      </c>
      <c r="Y447" s="30"/>
      <c r="Z447" s="58"/>
      <c r="AA447" s="58"/>
      <c r="AB447" s="58"/>
      <c r="AC447" s="58"/>
      <c r="AD447" s="58"/>
      <c r="AE447" s="58"/>
      <c r="AF447" s="57">
        <f t="shared" si="35"/>
        <v>0</v>
      </c>
      <c r="AG447" s="58"/>
      <c r="AH447" s="58"/>
      <c r="AI447" s="58"/>
      <c r="AJ447" s="57">
        <f t="shared" si="36"/>
        <v>0</v>
      </c>
      <c r="AK447" s="58"/>
      <c r="AL447" s="57">
        <f t="shared" si="37"/>
        <v>0</v>
      </c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</row>
    <row r="448" spans="1:49" s="44" customFormat="1" ht="12.75" hidden="1" customHeight="1" x14ac:dyDescent="0.3">
      <c r="A448" s="44">
        <v>207</v>
      </c>
      <c r="B448" s="28">
        <v>556</v>
      </c>
      <c r="C448" s="36" t="s">
        <v>12</v>
      </c>
      <c r="D448" s="36" t="s">
        <v>1069</v>
      </c>
      <c r="E448" s="36" t="s">
        <v>206</v>
      </c>
      <c r="F448" s="37">
        <v>21871445</v>
      </c>
      <c r="G448" s="36" t="s">
        <v>43</v>
      </c>
      <c r="H448" s="36" t="s">
        <v>188</v>
      </c>
      <c r="I448" s="36" t="s">
        <v>1479</v>
      </c>
      <c r="J448" s="38">
        <v>408</v>
      </c>
      <c r="K448" s="38">
        <v>96</v>
      </c>
      <c r="L448" s="38">
        <v>72</v>
      </c>
      <c r="M448" s="38">
        <v>24</v>
      </c>
      <c r="N448" s="38">
        <v>39</v>
      </c>
      <c r="O448" s="39">
        <v>0</v>
      </c>
      <c r="P448" s="40"/>
      <c r="Q448" s="40"/>
      <c r="R448" s="40"/>
      <c r="S448" s="41">
        <f t="shared" si="38"/>
        <v>96</v>
      </c>
      <c r="T448" s="45"/>
      <c r="U448" s="43"/>
      <c r="V448" s="43"/>
      <c r="W448" s="43"/>
      <c r="X448" s="27" t="e">
        <f t="shared" si="34"/>
        <v>#N/A</v>
      </c>
      <c r="Y448" s="30"/>
      <c r="Z448" s="58"/>
      <c r="AA448" s="58"/>
      <c r="AB448" s="58"/>
      <c r="AC448" s="58"/>
      <c r="AD448" s="58"/>
      <c r="AE448" s="58"/>
      <c r="AF448" s="57">
        <f t="shared" si="35"/>
        <v>0</v>
      </c>
      <c r="AG448" s="58"/>
      <c r="AH448" s="58"/>
      <c r="AI448" s="58"/>
      <c r="AJ448" s="57">
        <f t="shared" si="36"/>
        <v>0</v>
      </c>
      <c r="AK448" s="58"/>
      <c r="AL448" s="57">
        <f t="shared" si="37"/>
        <v>0</v>
      </c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</row>
    <row r="449" spans="1:49" s="44" customFormat="1" ht="12.75" hidden="1" customHeight="1" x14ac:dyDescent="0.3">
      <c r="A449" s="44">
        <v>208</v>
      </c>
      <c r="B449" s="28">
        <v>557</v>
      </c>
      <c r="C449" s="36" t="s">
        <v>12</v>
      </c>
      <c r="D449" s="36" t="s">
        <v>1069</v>
      </c>
      <c r="E449" s="36" t="s">
        <v>206</v>
      </c>
      <c r="F449" s="37">
        <v>10048745</v>
      </c>
      <c r="G449" s="36" t="s">
        <v>1480</v>
      </c>
      <c r="H449" s="36" t="s">
        <v>760</v>
      </c>
      <c r="I449" s="36" t="s">
        <v>1481</v>
      </c>
      <c r="J449" s="38">
        <v>409</v>
      </c>
      <c r="K449" s="38">
        <v>96</v>
      </c>
      <c r="L449" s="38">
        <v>60</v>
      </c>
      <c r="M449" s="38">
        <v>36</v>
      </c>
      <c r="N449" s="38">
        <v>37</v>
      </c>
      <c r="O449" s="39">
        <v>0</v>
      </c>
      <c r="P449" s="40"/>
      <c r="Q449" s="40"/>
      <c r="R449" s="40"/>
      <c r="S449" s="41">
        <f t="shared" si="38"/>
        <v>96</v>
      </c>
      <c r="T449" s="45"/>
      <c r="U449" s="43"/>
      <c r="V449" s="43"/>
      <c r="W449" s="43"/>
      <c r="X449" s="27" t="e">
        <f t="shared" si="34"/>
        <v>#N/A</v>
      </c>
      <c r="Y449" s="30"/>
      <c r="Z449" s="58"/>
      <c r="AA449" s="58"/>
      <c r="AB449" s="58"/>
      <c r="AC449" s="58"/>
      <c r="AD449" s="58"/>
      <c r="AE449" s="58"/>
      <c r="AF449" s="57">
        <f t="shared" si="35"/>
        <v>0</v>
      </c>
      <c r="AG449" s="58"/>
      <c r="AH449" s="58"/>
      <c r="AI449" s="58"/>
      <c r="AJ449" s="57">
        <f t="shared" si="36"/>
        <v>0</v>
      </c>
      <c r="AK449" s="58"/>
      <c r="AL449" s="57">
        <f t="shared" si="37"/>
        <v>0</v>
      </c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</row>
    <row r="450" spans="1:49" s="44" customFormat="1" ht="12.75" hidden="1" customHeight="1" x14ac:dyDescent="0.3">
      <c r="A450" s="44">
        <v>208</v>
      </c>
      <c r="B450" s="28">
        <v>558</v>
      </c>
      <c r="C450" s="36" t="s">
        <v>12</v>
      </c>
      <c r="D450" s="36" t="s">
        <v>1069</v>
      </c>
      <c r="E450" s="36" t="s">
        <v>206</v>
      </c>
      <c r="F450" s="37">
        <v>20698471</v>
      </c>
      <c r="G450" s="36" t="s">
        <v>250</v>
      </c>
      <c r="H450" s="36" t="s">
        <v>214</v>
      </c>
      <c r="I450" s="36" t="s">
        <v>1482</v>
      </c>
      <c r="J450" s="38">
        <v>409</v>
      </c>
      <c r="K450" s="38">
        <v>96</v>
      </c>
      <c r="L450" s="38">
        <v>60</v>
      </c>
      <c r="M450" s="38">
        <v>36</v>
      </c>
      <c r="N450" s="38">
        <v>37</v>
      </c>
      <c r="O450" s="39">
        <v>0</v>
      </c>
      <c r="P450" s="40"/>
      <c r="Q450" s="40"/>
      <c r="R450" s="40"/>
      <c r="S450" s="41">
        <f t="shared" si="38"/>
        <v>96</v>
      </c>
      <c r="T450" s="45"/>
      <c r="U450" s="43"/>
      <c r="V450" s="43"/>
      <c r="W450" s="43"/>
      <c r="X450" s="27" t="e">
        <f t="shared" si="34"/>
        <v>#N/A</v>
      </c>
      <c r="Y450" s="30"/>
      <c r="Z450" s="58"/>
      <c r="AA450" s="58"/>
      <c r="AB450" s="58"/>
      <c r="AC450" s="58"/>
      <c r="AD450" s="58"/>
      <c r="AE450" s="58"/>
      <c r="AF450" s="57">
        <f t="shared" si="35"/>
        <v>0</v>
      </c>
      <c r="AG450" s="58"/>
      <c r="AH450" s="58"/>
      <c r="AI450" s="58"/>
      <c r="AJ450" s="57">
        <f t="shared" si="36"/>
        <v>0</v>
      </c>
      <c r="AK450" s="58"/>
      <c r="AL450" s="57">
        <f t="shared" si="37"/>
        <v>0</v>
      </c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</row>
    <row r="451" spans="1:49" s="44" customFormat="1" ht="12.75" hidden="1" customHeight="1" x14ac:dyDescent="0.3">
      <c r="A451" s="44">
        <v>209</v>
      </c>
      <c r="B451" s="28">
        <v>559</v>
      </c>
      <c r="C451" s="36" t="s">
        <v>12</v>
      </c>
      <c r="D451" s="36" t="s">
        <v>1069</v>
      </c>
      <c r="E451" s="36" t="s">
        <v>206</v>
      </c>
      <c r="F451" s="37">
        <v>47504730</v>
      </c>
      <c r="G451" s="36" t="s">
        <v>47</v>
      </c>
      <c r="H451" s="36" t="s">
        <v>286</v>
      </c>
      <c r="I451" s="36" t="s">
        <v>1483</v>
      </c>
      <c r="J451" s="38">
        <v>411</v>
      </c>
      <c r="K451" s="38">
        <v>95</v>
      </c>
      <c r="L451" s="38">
        <v>87</v>
      </c>
      <c r="M451" s="38">
        <v>8</v>
      </c>
      <c r="N451" s="38">
        <v>42</v>
      </c>
      <c r="O451" s="39">
        <v>0</v>
      </c>
      <c r="P451" s="40"/>
      <c r="Q451" s="40"/>
      <c r="R451" s="40"/>
      <c r="S451" s="41">
        <f t="shared" si="38"/>
        <v>95</v>
      </c>
      <c r="T451" s="45"/>
      <c r="U451" s="43"/>
      <c r="V451" s="43"/>
      <c r="W451" s="43"/>
      <c r="X451" s="27" t="e">
        <f t="shared" si="34"/>
        <v>#N/A</v>
      </c>
      <c r="Y451" s="30"/>
      <c r="Z451" s="58"/>
      <c r="AA451" s="58"/>
      <c r="AB451" s="58"/>
      <c r="AC451" s="58"/>
      <c r="AD451" s="58"/>
      <c r="AE451" s="58"/>
      <c r="AF451" s="57">
        <f t="shared" si="35"/>
        <v>0</v>
      </c>
      <c r="AG451" s="58"/>
      <c r="AH451" s="58"/>
      <c r="AI451" s="58"/>
      <c r="AJ451" s="57">
        <f t="shared" si="36"/>
        <v>0</v>
      </c>
      <c r="AK451" s="58"/>
      <c r="AL451" s="57">
        <f t="shared" si="37"/>
        <v>0</v>
      </c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</row>
    <row r="452" spans="1:49" s="44" customFormat="1" ht="12.75" hidden="1" customHeight="1" x14ac:dyDescent="0.3">
      <c r="A452" s="44">
        <v>210</v>
      </c>
      <c r="B452" s="28">
        <v>560</v>
      </c>
      <c r="C452" s="36" t="s">
        <v>12</v>
      </c>
      <c r="D452" s="36" t="s">
        <v>1069</v>
      </c>
      <c r="E452" s="36" t="s">
        <v>206</v>
      </c>
      <c r="F452" s="37">
        <v>30426703</v>
      </c>
      <c r="G452" s="36" t="s">
        <v>528</v>
      </c>
      <c r="H452" s="36" t="s">
        <v>1484</v>
      </c>
      <c r="I452" s="36" t="s">
        <v>939</v>
      </c>
      <c r="J452" s="38">
        <v>412</v>
      </c>
      <c r="K452" s="38">
        <v>95</v>
      </c>
      <c r="L452" s="38">
        <v>81</v>
      </c>
      <c r="M452" s="38">
        <v>14</v>
      </c>
      <c r="N452" s="38">
        <v>41</v>
      </c>
      <c r="O452" s="39">
        <v>0</v>
      </c>
      <c r="P452" s="40"/>
      <c r="Q452" s="40"/>
      <c r="R452" s="40"/>
      <c r="S452" s="41">
        <f t="shared" si="38"/>
        <v>95</v>
      </c>
      <c r="T452" s="45"/>
      <c r="U452" s="43"/>
      <c r="V452" s="43"/>
      <c r="W452" s="43"/>
      <c r="X452" s="27">
        <f t="shared" si="34"/>
        <v>153732</v>
      </c>
      <c r="Y452" s="30"/>
      <c r="Z452" s="58"/>
      <c r="AA452" s="58"/>
      <c r="AB452" s="58"/>
      <c r="AC452" s="58"/>
      <c r="AD452" s="58"/>
      <c r="AE452" s="58"/>
      <c r="AF452" s="57">
        <f t="shared" si="35"/>
        <v>0</v>
      </c>
      <c r="AG452" s="58"/>
      <c r="AH452" s="58"/>
      <c r="AI452" s="58"/>
      <c r="AJ452" s="57">
        <f t="shared" si="36"/>
        <v>0</v>
      </c>
      <c r="AK452" s="58"/>
      <c r="AL452" s="57">
        <f t="shared" si="37"/>
        <v>0</v>
      </c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</row>
    <row r="453" spans="1:49" s="44" customFormat="1" ht="12.75" hidden="1" customHeight="1" x14ac:dyDescent="0.3">
      <c r="A453" s="44">
        <v>211</v>
      </c>
      <c r="B453" s="28">
        <v>561</v>
      </c>
      <c r="C453" s="36" t="s">
        <v>12</v>
      </c>
      <c r="D453" s="36" t="s">
        <v>1069</v>
      </c>
      <c r="E453" s="36" t="s">
        <v>206</v>
      </c>
      <c r="F453" s="37">
        <v>47009497</v>
      </c>
      <c r="G453" s="36" t="s">
        <v>949</v>
      </c>
      <c r="H453" s="36" t="s">
        <v>644</v>
      </c>
      <c r="I453" s="36" t="s">
        <v>1485</v>
      </c>
      <c r="J453" s="38">
        <v>413</v>
      </c>
      <c r="K453" s="38">
        <v>95</v>
      </c>
      <c r="L453" s="38">
        <v>75</v>
      </c>
      <c r="M453" s="38">
        <v>20</v>
      </c>
      <c r="N453" s="38">
        <v>40</v>
      </c>
      <c r="O453" s="39">
        <v>0</v>
      </c>
      <c r="P453" s="40"/>
      <c r="Q453" s="40"/>
      <c r="R453" s="40"/>
      <c r="S453" s="41">
        <f t="shared" si="38"/>
        <v>95</v>
      </c>
      <c r="T453" s="45"/>
      <c r="U453" s="43"/>
      <c r="V453" s="43"/>
      <c r="W453" s="43"/>
      <c r="X453" s="27" t="str">
        <f t="shared" si="34"/>
        <v>MPD2025-EX</v>
      </c>
      <c r="Y453" s="30"/>
      <c r="Z453" s="58"/>
      <c r="AA453" s="58"/>
      <c r="AB453" s="58"/>
      <c r="AC453" s="58"/>
      <c r="AD453" s="58"/>
      <c r="AE453" s="58"/>
      <c r="AF453" s="57">
        <f t="shared" si="35"/>
        <v>0</v>
      </c>
      <c r="AG453" s="58"/>
      <c r="AH453" s="58"/>
      <c r="AI453" s="58"/>
      <c r="AJ453" s="57">
        <f t="shared" si="36"/>
        <v>0</v>
      </c>
      <c r="AK453" s="58"/>
      <c r="AL453" s="57">
        <f t="shared" si="37"/>
        <v>0</v>
      </c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</row>
    <row r="454" spans="1:49" s="44" customFormat="1" ht="12.75" hidden="1" customHeight="1" x14ac:dyDescent="0.3">
      <c r="A454" s="44">
        <v>212</v>
      </c>
      <c r="B454" s="28">
        <v>562</v>
      </c>
      <c r="C454" s="36" t="s">
        <v>12</v>
      </c>
      <c r="D454" s="36" t="s">
        <v>1069</v>
      </c>
      <c r="E454" s="36" t="s">
        <v>206</v>
      </c>
      <c r="F454" s="37">
        <v>47652342</v>
      </c>
      <c r="G454" s="36" t="s">
        <v>307</v>
      </c>
      <c r="H454" s="36" t="s">
        <v>146</v>
      </c>
      <c r="I454" s="36" t="s">
        <v>1486</v>
      </c>
      <c r="J454" s="38">
        <v>414</v>
      </c>
      <c r="K454" s="38">
        <v>95</v>
      </c>
      <c r="L454" s="38">
        <v>69</v>
      </c>
      <c r="M454" s="38">
        <v>26</v>
      </c>
      <c r="N454" s="38">
        <v>39</v>
      </c>
      <c r="O454" s="39">
        <v>0</v>
      </c>
      <c r="P454" s="40"/>
      <c r="Q454" s="40"/>
      <c r="R454" s="40"/>
      <c r="S454" s="41">
        <f t="shared" si="38"/>
        <v>95</v>
      </c>
      <c r="T454" s="45"/>
      <c r="U454" s="43"/>
      <c r="V454" s="43"/>
      <c r="W454" s="43"/>
      <c r="X454" s="27" t="e">
        <f t="shared" si="34"/>
        <v>#N/A</v>
      </c>
      <c r="Y454" s="30"/>
      <c r="Z454" s="58"/>
      <c r="AA454" s="58"/>
      <c r="AB454" s="58"/>
      <c r="AC454" s="58"/>
      <c r="AD454" s="58"/>
      <c r="AE454" s="58"/>
      <c r="AF454" s="57">
        <f t="shared" si="35"/>
        <v>0</v>
      </c>
      <c r="AG454" s="58"/>
      <c r="AH454" s="58"/>
      <c r="AI454" s="58"/>
      <c r="AJ454" s="57">
        <f t="shared" si="36"/>
        <v>0</v>
      </c>
      <c r="AK454" s="58"/>
      <c r="AL454" s="57">
        <f t="shared" si="37"/>
        <v>0</v>
      </c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</row>
    <row r="455" spans="1:49" s="44" customFormat="1" ht="12.75" hidden="1" customHeight="1" x14ac:dyDescent="0.3">
      <c r="A455" s="44">
        <v>213</v>
      </c>
      <c r="B455" s="28">
        <v>563</v>
      </c>
      <c r="C455" s="36" t="s">
        <v>12</v>
      </c>
      <c r="D455" s="36" t="s">
        <v>1069</v>
      </c>
      <c r="E455" s="36" t="s">
        <v>206</v>
      </c>
      <c r="F455" s="37">
        <v>9225883</v>
      </c>
      <c r="G455" s="36" t="s">
        <v>596</v>
      </c>
      <c r="H455" s="36" t="s">
        <v>448</v>
      </c>
      <c r="I455" s="36" t="s">
        <v>867</v>
      </c>
      <c r="J455" s="38">
        <v>414</v>
      </c>
      <c r="K455" s="38">
        <v>95</v>
      </c>
      <c r="L455" s="38">
        <v>69</v>
      </c>
      <c r="M455" s="38">
        <v>26</v>
      </c>
      <c r="N455" s="38">
        <v>39</v>
      </c>
      <c r="O455" s="39">
        <v>0</v>
      </c>
      <c r="P455" s="40"/>
      <c r="Q455" s="40"/>
      <c r="R455" s="40"/>
      <c r="S455" s="41">
        <f t="shared" si="38"/>
        <v>95</v>
      </c>
      <c r="T455" s="45"/>
      <c r="U455" s="43"/>
      <c r="V455" s="43"/>
      <c r="W455" s="43"/>
      <c r="X455" s="27">
        <f t="shared" ref="X455:X518" si="39">VLOOKUP(F455,sico_fecha4,2,FALSE)</f>
        <v>2025015245</v>
      </c>
      <c r="Y455" s="30"/>
      <c r="Z455" s="58"/>
      <c r="AA455" s="58"/>
      <c r="AB455" s="58"/>
      <c r="AC455" s="58"/>
      <c r="AD455" s="58"/>
      <c r="AE455" s="58"/>
      <c r="AF455" s="57">
        <f t="shared" si="35"/>
        <v>0</v>
      </c>
      <c r="AG455" s="58"/>
      <c r="AH455" s="58"/>
      <c r="AI455" s="58"/>
      <c r="AJ455" s="57">
        <f t="shared" si="36"/>
        <v>0</v>
      </c>
      <c r="AK455" s="58"/>
      <c r="AL455" s="57">
        <f t="shared" si="37"/>
        <v>0</v>
      </c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</row>
    <row r="456" spans="1:49" s="44" customFormat="1" ht="12.75" hidden="1" customHeight="1" x14ac:dyDescent="0.3">
      <c r="A456" s="44">
        <v>214</v>
      </c>
      <c r="B456" s="28">
        <v>564</v>
      </c>
      <c r="C456" s="36" t="s">
        <v>12</v>
      </c>
      <c r="D456" s="36" t="s">
        <v>1069</v>
      </c>
      <c r="E456" s="36" t="s">
        <v>206</v>
      </c>
      <c r="F456" s="37">
        <v>76062671</v>
      </c>
      <c r="G456" s="36" t="s">
        <v>759</v>
      </c>
      <c r="H456" s="36" t="s">
        <v>399</v>
      </c>
      <c r="I456" s="36" t="s">
        <v>1487</v>
      </c>
      <c r="J456" s="38">
        <v>416</v>
      </c>
      <c r="K456" s="38">
        <v>94</v>
      </c>
      <c r="L456" s="38">
        <v>78</v>
      </c>
      <c r="M456" s="38">
        <v>16</v>
      </c>
      <c r="N456" s="38">
        <v>41</v>
      </c>
      <c r="O456" s="39">
        <v>0</v>
      </c>
      <c r="P456" s="40"/>
      <c r="Q456" s="40"/>
      <c r="R456" s="40"/>
      <c r="S456" s="41">
        <f t="shared" si="38"/>
        <v>94</v>
      </c>
      <c r="T456" s="45"/>
      <c r="U456" s="43"/>
      <c r="V456" s="43"/>
      <c r="W456" s="43"/>
      <c r="X456" s="27" t="e">
        <f t="shared" si="39"/>
        <v>#N/A</v>
      </c>
      <c r="Y456" s="30"/>
      <c r="Z456" s="58"/>
      <c r="AA456" s="58"/>
      <c r="AB456" s="58"/>
      <c r="AC456" s="58"/>
      <c r="AD456" s="58"/>
      <c r="AE456" s="58"/>
      <c r="AF456" s="57">
        <f t="shared" si="35"/>
        <v>0</v>
      </c>
      <c r="AG456" s="58"/>
      <c r="AH456" s="58"/>
      <c r="AI456" s="58"/>
      <c r="AJ456" s="57">
        <f t="shared" si="36"/>
        <v>0</v>
      </c>
      <c r="AK456" s="58"/>
      <c r="AL456" s="57">
        <f t="shared" si="37"/>
        <v>0</v>
      </c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</row>
    <row r="457" spans="1:49" s="44" customFormat="1" ht="12.75" hidden="1" customHeight="1" x14ac:dyDescent="0.3">
      <c r="A457" s="44">
        <v>215</v>
      </c>
      <c r="B457" s="28">
        <v>565</v>
      </c>
      <c r="C457" s="36" t="s">
        <v>12</v>
      </c>
      <c r="D457" s="36" t="s">
        <v>1069</v>
      </c>
      <c r="E457" s="36" t="s">
        <v>206</v>
      </c>
      <c r="F457" s="37">
        <v>28272335</v>
      </c>
      <c r="G457" s="36" t="s">
        <v>694</v>
      </c>
      <c r="H457" s="36" t="s">
        <v>243</v>
      </c>
      <c r="I457" s="36" t="s">
        <v>1488</v>
      </c>
      <c r="J457" s="38">
        <v>417</v>
      </c>
      <c r="K457" s="38">
        <v>94</v>
      </c>
      <c r="L457" s="38">
        <v>72</v>
      </c>
      <c r="M457" s="38">
        <v>22</v>
      </c>
      <c r="N457" s="38">
        <v>40</v>
      </c>
      <c r="O457" s="39">
        <v>0</v>
      </c>
      <c r="P457" s="40"/>
      <c r="Q457" s="40"/>
      <c r="R457" s="40"/>
      <c r="S457" s="41">
        <f t="shared" si="38"/>
        <v>94</v>
      </c>
      <c r="T457" s="45"/>
      <c r="U457" s="43"/>
      <c r="V457" s="43"/>
      <c r="W457" s="43"/>
      <c r="X457" s="27" t="e">
        <f t="shared" si="39"/>
        <v>#N/A</v>
      </c>
      <c r="Y457" s="30"/>
      <c r="Z457" s="58"/>
      <c r="AA457" s="58"/>
      <c r="AB457" s="58"/>
      <c r="AC457" s="58"/>
      <c r="AD457" s="58"/>
      <c r="AE457" s="58"/>
      <c r="AF457" s="57">
        <f t="shared" si="35"/>
        <v>0</v>
      </c>
      <c r="AG457" s="58"/>
      <c r="AH457" s="58"/>
      <c r="AI457" s="58"/>
      <c r="AJ457" s="57">
        <f t="shared" si="36"/>
        <v>0</v>
      </c>
      <c r="AK457" s="58"/>
      <c r="AL457" s="57">
        <f t="shared" si="37"/>
        <v>0</v>
      </c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</row>
    <row r="458" spans="1:49" s="44" customFormat="1" ht="12.75" hidden="1" customHeight="1" x14ac:dyDescent="0.3">
      <c r="A458" s="44">
        <v>216</v>
      </c>
      <c r="B458" s="28">
        <v>566</v>
      </c>
      <c r="C458" s="36" t="s">
        <v>12</v>
      </c>
      <c r="D458" s="36" t="s">
        <v>1069</v>
      </c>
      <c r="E458" s="36" t="s">
        <v>206</v>
      </c>
      <c r="F458" s="37">
        <v>41339144</v>
      </c>
      <c r="G458" s="36" t="s">
        <v>536</v>
      </c>
      <c r="H458" s="36" t="s">
        <v>134</v>
      </c>
      <c r="I458" s="36" t="s">
        <v>1489</v>
      </c>
      <c r="J458" s="38">
        <v>417</v>
      </c>
      <c r="K458" s="38">
        <v>94</v>
      </c>
      <c r="L458" s="38">
        <v>72</v>
      </c>
      <c r="M458" s="38">
        <v>22</v>
      </c>
      <c r="N458" s="38">
        <v>40</v>
      </c>
      <c r="O458" s="39">
        <v>0</v>
      </c>
      <c r="P458" s="40"/>
      <c r="Q458" s="40"/>
      <c r="R458" s="40"/>
      <c r="S458" s="41">
        <f t="shared" si="38"/>
        <v>94</v>
      </c>
      <c r="T458" s="45"/>
      <c r="U458" s="43"/>
      <c r="V458" s="43"/>
      <c r="W458" s="43"/>
      <c r="X458" s="27" t="e">
        <f t="shared" si="39"/>
        <v>#N/A</v>
      </c>
      <c r="Y458" s="30"/>
      <c r="Z458" s="58"/>
      <c r="AA458" s="58"/>
      <c r="AB458" s="58"/>
      <c r="AC458" s="58"/>
      <c r="AD458" s="58"/>
      <c r="AE458" s="58"/>
      <c r="AF458" s="57">
        <f t="shared" si="35"/>
        <v>0</v>
      </c>
      <c r="AG458" s="58"/>
      <c r="AH458" s="58"/>
      <c r="AI458" s="58"/>
      <c r="AJ458" s="57">
        <f t="shared" si="36"/>
        <v>0</v>
      </c>
      <c r="AK458" s="58"/>
      <c r="AL458" s="57">
        <f t="shared" si="37"/>
        <v>0</v>
      </c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</row>
    <row r="459" spans="1:49" s="44" customFormat="1" ht="12.75" hidden="1" customHeight="1" x14ac:dyDescent="0.3">
      <c r="A459" s="44">
        <v>216</v>
      </c>
      <c r="B459" s="28">
        <v>567</v>
      </c>
      <c r="C459" s="36" t="s">
        <v>12</v>
      </c>
      <c r="D459" s="36" t="s">
        <v>1069</v>
      </c>
      <c r="E459" s="36" t="s">
        <v>206</v>
      </c>
      <c r="F459" s="37">
        <v>7686423</v>
      </c>
      <c r="G459" s="36" t="s">
        <v>167</v>
      </c>
      <c r="H459" s="36" t="s">
        <v>82</v>
      </c>
      <c r="I459" s="36" t="s">
        <v>294</v>
      </c>
      <c r="J459" s="38">
        <v>419</v>
      </c>
      <c r="K459" s="38">
        <v>94</v>
      </c>
      <c r="L459" s="38">
        <v>66</v>
      </c>
      <c r="M459" s="38">
        <v>28</v>
      </c>
      <c r="N459" s="38">
        <v>39</v>
      </c>
      <c r="O459" s="39">
        <v>0</v>
      </c>
      <c r="P459" s="40"/>
      <c r="Q459" s="40"/>
      <c r="R459" s="40"/>
      <c r="S459" s="41">
        <f t="shared" si="38"/>
        <v>94</v>
      </c>
      <c r="T459" s="45"/>
      <c r="U459" s="43"/>
      <c r="V459" s="43"/>
      <c r="W459" s="43"/>
      <c r="X459" s="95">
        <v>157749</v>
      </c>
      <c r="Y459" s="30"/>
      <c r="Z459" s="58"/>
      <c r="AA459" s="58"/>
      <c r="AB459" s="58"/>
      <c r="AC459" s="58"/>
      <c r="AD459" s="58"/>
      <c r="AE459" s="58"/>
      <c r="AF459" s="57">
        <f t="shared" si="35"/>
        <v>0</v>
      </c>
      <c r="AG459" s="58"/>
      <c r="AH459" s="58"/>
      <c r="AI459" s="58"/>
      <c r="AJ459" s="57">
        <f t="shared" si="36"/>
        <v>0</v>
      </c>
      <c r="AK459" s="58"/>
      <c r="AL459" s="57">
        <f t="shared" si="37"/>
        <v>0</v>
      </c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</row>
    <row r="460" spans="1:49" s="44" customFormat="1" ht="12.75" hidden="1" customHeight="1" x14ac:dyDescent="0.3">
      <c r="A460" s="44">
        <v>217</v>
      </c>
      <c r="B460" s="28">
        <v>568</v>
      </c>
      <c r="C460" s="36" t="s">
        <v>12</v>
      </c>
      <c r="D460" s="36" t="s">
        <v>1069</v>
      </c>
      <c r="E460" s="36" t="s">
        <v>206</v>
      </c>
      <c r="F460" s="83">
        <v>10274309</v>
      </c>
      <c r="G460" s="36" t="s">
        <v>167</v>
      </c>
      <c r="H460" s="36" t="s">
        <v>886</v>
      </c>
      <c r="I460" s="36" t="s">
        <v>555</v>
      </c>
      <c r="J460" s="38">
        <v>420</v>
      </c>
      <c r="K460" s="38">
        <v>94</v>
      </c>
      <c r="L460" s="38">
        <v>54</v>
      </c>
      <c r="M460" s="38">
        <v>40</v>
      </c>
      <c r="N460" s="38">
        <v>37</v>
      </c>
      <c r="O460" s="39">
        <v>0</v>
      </c>
      <c r="P460" s="40"/>
      <c r="Q460" s="40"/>
      <c r="R460" s="40"/>
      <c r="S460" s="41">
        <f t="shared" si="38"/>
        <v>94</v>
      </c>
      <c r="T460" s="45"/>
      <c r="U460" s="93"/>
      <c r="V460" s="43"/>
      <c r="W460" s="43"/>
      <c r="X460" s="27" t="e">
        <f t="shared" si="39"/>
        <v>#N/A</v>
      </c>
      <c r="Y460" s="30"/>
      <c r="Z460" s="58"/>
      <c r="AA460" s="58"/>
      <c r="AB460" s="58"/>
      <c r="AC460" s="58"/>
      <c r="AD460" s="58"/>
      <c r="AE460" s="58"/>
      <c r="AF460" s="57">
        <f t="shared" si="35"/>
        <v>0</v>
      </c>
      <c r="AG460" s="58"/>
      <c r="AH460" s="58"/>
      <c r="AI460" s="58"/>
      <c r="AJ460" s="57">
        <f t="shared" si="36"/>
        <v>0</v>
      </c>
      <c r="AK460" s="58"/>
      <c r="AL460" s="57">
        <f t="shared" si="37"/>
        <v>0</v>
      </c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</row>
    <row r="461" spans="1:49" s="44" customFormat="1" ht="12.75" hidden="1" customHeight="1" x14ac:dyDescent="0.3">
      <c r="A461" s="44">
        <v>218</v>
      </c>
      <c r="B461" s="28">
        <v>569</v>
      </c>
      <c r="C461" s="36" t="s">
        <v>12</v>
      </c>
      <c r="D461" s="36" t="s">
        <v>1069</v>
      </c>
      <c r="E461" s="36" t="s">
        <v>206</v>
      </c>
      <c r="F461" s="71">
        <v>42447105</v>
      </c>
      <c r="G461" s="36" t="s">
        <v>132</v>
      </c>
      <c r="H461" s="36" t="s">
        <v>209</v>
      </c>
      <c r="I461" s="36" t="s">
        <v>510</v>
      </c>
      <c r="J461" s="38">
        <v>421</v>
      </c>
      <c r="K461" s="38">
        <v>93</v>
      </c>
      <c r="L461" s="38">
        <v>81</v>
      </c>
      <c r="M461" s="38">
        <v>12</v>
      </c>
      <c r="N461" s="38">
        <v>42</v>
      </c>
      <c r="O461" s="39">
        <v>0</v>
      </c>
      <c r="P461" s="40"/>
      <c r="Q461" s="40"/>
      <c r="R461" s="40"/>
      <c r="S461" s="41">
        <f t="shared" si="38"/>
        <v>93</v>
      </c>
      <c r="T461" s="45"/>
      <c r="U461" s="43"/>
      <c r="V461" s="43"/>
      <c r="W461" s="43"/>
      <c r="X461" s="27" t="e">
        <f t="shared" si="39"/>
        <v>#N/A</v>
      </c>
      <c r="Y461" s="30"/>
      <c r="Z461" s="58"/>
      <c r="AA461" s="58"/>
      <c r="AB461" s="58"/>
      <c r="AC461" s="58"/>
      <c r="AD461" s="58"/>
      <c r="AE461" s="58"/>
      <c r="AF461" s="57">
        <f t="shared" si="35"/>
        <v>0</v>
      </c>
      <c r="AG461" s="58"/>
      <c r="AH461" s="58"/>
      <c r="AI461" s="58"/>
      <c r="AJ461" s="57">
        <f t="shared" si="36"/>
        <v>0</v>
      </c>
      <c r="AK461" s="58"/>
      <c r="AL461" s="57">
        <f t="shared" si="37"/>
        <v>0</v>
      </c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</row>
    <row r="462" spans="1:49" s="44" customFormat="1" ht="12.75" hidden="1" customHeight="1" x14ac:dyDescent="0.3">
      <c r="A462" s="44">
        <v>219</v>
      </c>
      <c r="B462" s="28">
        <v>570</v>
      </c>
      <c r="C462" s="36" t="s">
        <v>12</v>
      </c>
      <c r="D462" s="36" t="s">
        <v>1069</v>
      </c>
      <c r="E462" s="36" t="s">
        <v>206</v>
      </c>
      <c r="F462" s="71">
        <v>4073173</v>
      </c>
      <c r="G462" s="36" t="s">
        <v>65</v>
      </c>
      <c r="H462" s="36" t="s">
        <v>199</v>
      </c>
      <c r="I462" s="36" t="s">
        <v>1047</v>
      </c>
      <c r="J462" s="38">
        <v>422</v>
      </c>
      <c r="K462" s="38">
        <v>93</v>
      </c>
      <c r="L462" s="38">
        <v>75</v>
      </c>
      <c r="M462" s="38">
        <v>18</v>
      </c>
      <c r="N462" s="38">
        <v>41</v>
      </c>
      <c r="O462" s="39">
        <v>0</v>
      </c>
      <c r="P462" s="40"/>
      <c r="Q462" s="40"/>
      <c r="R462" s="40"/>
      <c r="S462" s="41">
        <f t="shared" si="38"/>
        <v>93</v>
      </c>
      <c r="T462" s="45"/>
      <c r="U462" s="43"/>
      <c r="V462" s="43"/>
      <c r="W462" s="43"/>
      <c r="X462" s="95">
        <v>161443</v>
      </c>
      <c r="Y462" s="30"/>
      <c r="Z462" s="58"/>
      <c r="AA462" s="58"/>
      <c r="AB462" s="58"/>
      <c r="AC462" s="58"/>
      <c r="AD462" s="58"/>
      <c r="AE462" s="58"/>
      <c r="AF462" s="57">
        <f t="shared" si="35"/>
        <v>0</v>
      </c>
      <c r="AG462" s="58"/>
      <c r="AH462" s="58"/>
      <c r="AI462" s="58"/>
      <c r="AJ462" s="57">
        <f t="shared" si="36"/>
        <v>0</v>
      </c>
      <c r="AK462" s="58"/>
      <c r="AL462" s="57">
        <f t="shared" si="37"/>
        <v>0</v>
      </c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</row>
    <row r="463" spans="1:49" s="44" customFormat="1" ht="12.75" hidden="1" customHeight="1" x14ac:dyDescent="0.3">
      <c r="B463" s="28">
        <v>571</v>
      </c>
      <c r="C463" s="36" t="s">
        <v>12</v>
      </c>
      <c r="D463" s="36" t="s">
        <v>1069</v>
      </c>
      <c r="E463" s="36" t="s">
        <v>206</v>
      </c>
      <c r="F463" s="88">
        <v>40655446</v>
      </c>
      <c r="G463" s="36" t="s">
        <v>167</v>
      </c>
      <c r="H463" s="36" t="s">
        <v>932</v>
      </c>
      <c r="I463" s="36" t="s">
        <v>217</v>
      </c>
      <c r="J463" s="38">
        <v>422</v>
      </c>
      <c r="K463" s="38">
        <v>93</v>
      </c>
      <c r="L463" s="38">
        <v>75</v>
      </c>
      <c r="M463" s="38">
        <v>18</v>
      </c>
      <c r="N463" s="38">
        <v>41</v>
      </c>
      <c r="O463" s="39">
        <v>0</v>
      </c>
      <c r="P463" s="40"/>
      <c r="Q463" s="40"/>
      <c r="R463" s="40"/>
      <c r="S463" s="41">
        <f t="shared" si="38"/>
        <v>93</v>
      </c>
      <c r="T463" s="45"/>
      <c r="U463" s="43"/>
      <c r="V463" s="43"/>
      <c r="W463" s="43"/>
      <c r="X463" s="27" t="e">
        <f t="shared" si="39"/>
        <v>#N/A</v>
      </c>
      <c r="Y463" s="30"/>
      <c r="Z463" s="58"/>
      <c r="AA463" s="58"/>
      <c r="AB463" s="58"/>
      <c r="AC463" s="58"/>
      <c r="AD463" s="58"/>
      <c r="AE463" s="58"/>
      <c r="AF463" s="57">
        <f t="shared" si="35"/>
        <v>0</v>
      </c>
      <c r="AG463" s="58"/>
      <c r="AH463" s="58"/>
      <c r="AI463" s="58"/>
      <c r="AJ463" s="57">
        <f t="shared" si="36"/>
        <v>0</v>
      </c>
      <c r="AK463" s="58"/>
      <c r="AL463" s="57">
        <f t="shared" si="37"/>
        <v>0</v>
      </c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</row>
    <row r="464" spans="1:49" s="44" customFormat="1" ht="12.75" hidden="1" customHeight="1" x14ac:dyDescent="0.3">
      <c r="B464" s="28">
        <v>572</v>
      </c>
      <c r="C464" s="36" t="s">
        <v>12</v>
      </c>
      <c r="D464" s="36" t="s">
        <v>1069</v>
      </c>
      <c r="E464" s="36" t="s">
        <v>206</v>
      </c>
      <c r="F464" s="88">
        <v>42019977</v>
      </c>
      <c r="G464" s="36" t="s">
        <v>188</v>
      </c>
      <c r="H464" s="36" t="s">
        <v>167</v>
      </c>
      <c r="I464" s="36" t="s">
        <v>1490</v>
      </c>
      <c r="J464" s="38">
        <v>422</v>
      </c>
      <c r="K464" s="38">
        <v>93</v>
      </c>
      <c r="L464" s="38">
        <v>75</v>
      </c>
      <c r="M464" s="38">
        <v>18</v>
      </c>
      <c r="N464" s="38">
        <v>41</v>
      </c>
      <c r="O464" s="39">
        <v>0</v>
      </c>
      <c r="P464" s="40"/>
      <c r="Q464" s="40"/>
      <c r="R464" s="40"/>
      <c r="S464" s="41">
        <f t="shared" si="38"/>
        <v>93</v>
      </c>
      <c r="T464" s="45"/>
      <c r="U464" s="43"/>
      <c r="V464" s="43"/>
      <c r="W464" s="43"/>
      <c r="X464" s="27" t="e">
        <f t="shared" si="39"/>
        <v>#N/A</v>
      </c>
      <c r="Y464" s="30"/>
      <c r="Z464" s="58"/>
      <c r="AA464" s="58"/>
      <c r="AB464" s="58"/>
      <c r="AC464" s="58"/>
      <c r="AD464" s="58"/>
      <c r="AE464" s="58"/>
      <c r="AF464" s="57">
        <f t="shared" si="35"/>
        <v>0</v>
      </c>
      <c r="AG464" s="58"/>
      <c r="AH464" s="58"/>
      <c r="AI464" s="58"/>
      <c r="AJ464" s="57">
        <f t="shared" si="36"/>
        <v>0</v>
      </c>
      <c r="AK464" s="58"/>
      <c r="AL464" s="57">
        <f t="shared" si="37"/>
        <v>0</v>
      </c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</row>
    <row r="465" spans="1:49" s="44" customFormat="1" ht="12.75" hidden="1" customHeight="1" x14ac:dyDescent="0.3">
      <c r="B465" s="28">
        <v>573</v>
      </c>
      <c r="C465" s="36" t="s">
        <v>12</v>
      </c>
      <c r="D465" s="36" t="s">
        <v>1069</v>
      </c>
      <c r="E465" s="36" t="s">
        <v>206</v>
      </c>
      <c r="F465" s="71">
        <v>42439977</v>
      </c>
      <c r="G465" s="36" t="s">
        <v>224</v>
      </c>
      <c r="H465" s="36" t="s">
        <v>236</v>
      </c>
      <c r="I465" s="36" t="s">
        <v>991</v>
      </c>
      <c r="J465" s="38">
        <v>422</v>
      </c>
      <c r="K465" s="38">
        <v>93</v>
      </c>
      <c r="L465" s="38">
        <v>75</v>
      </c>
      <c r="M465" s="38">
        <v>18</v>
      </c>
      <c r="N465" s="38">
        <v>41</v>
      </c>
      <c r="O465" s="39">
        <v>0</v>
      </c>
      <c r="P465" s="40"/>
      <c r="Q465" s="40"/>
      <c r="R465" s="40"/>
      <c r="S465" s="41">
        <f t="shared" si="38"/>
        <v>93</v>
      </c>
      <c r="T465" s="45"/>
      <c r="U465" s="43"/>
      <c r="V465" s="43"/>
      <c r="W465" s="43"/>
      <c r="X465" s="27" t="e">
        <f t="shared" si="39"/>
        <v>#N/A</v>
      </c>
      <c r="Y465" s="30"/>
      <c r="Z465" s="58"/>
      <c r="AA465" s="58"/>
      <c r="AB465" s="58"/>
      <c r="AC465" s="58"/>
      <c r="AD465" s="58"/>
      <c r="AE465" s="58"/>
      <c r="AF465" s="57">
        <f t="shared" si="35"/>
        <v>0</v>
      </c>
      <c r="AG465" s="58"/>
      <c r="AH465" s="58"/>
      <c r="AI465" s="58"/>
      <c r="AJ465" s="57">
        <f t="shared" si="36"/>
        <v>0</v>
      </c>
      <c r="AK465" s="58"/>
      <c r="AL465" s="57">
        <f t="shared" si="37"/>
        <v>0</v>
      </c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</row>
    <row r="466" spans="1:49" s="44" customFormat="1" ht="12.75" hidden="1" customHeight="1" x14ac:dyDescent="0.3">
      <c r="B466" s="28">
        <v>574</v>
      </c>
      <c r="C466" s="36" t="s">
        <v>12</v>
      </c>
      <c r="D466" s="36" t="s">
        <v>1069</v>
      </c>
      <c r="E466" s="36" t="s">
        <v>206</v>
      </c>
      <c r="F466" s="26">
        <v>42761873</v>
      </c>
      <c r="G466" s="36" t="s">
        <v>1491</v>
      </c>
      <c r="H466" s="36" t="s">
        <v>82</v>
      </c>
      <c r="I466" s="36" t="s">
        <v>1492</v>
      </c>
      <c r="J466" s="38">
        <v>426</v>
      </c>
      <c r="K466" s="38">
        <v>93</v>
      </c>
      <c r="L466" s="38">
        <v>69</v>
      </c>
      <c r="M466" s="38">
        <v>24</v>
      </c>
      <c r="N466" s="38">
        <v>40</v>
      </c>
      <c r="O466" s="39">
        <v>0</v>
      </c>
      <c r="P466" s="40"/>
      <c r="Q466" s="40"/>
      <c r="R466" s="40"/>
      <c r="S466" s="41">
        <f t="shared" si="38"/>
        <v>93</v>
      </c>
      <c r="T466" s="45"/>
      <c r="U466" s="43"/>
      <c r="V466" s="43"/>
      <c r="W466" s="43"/>
      <c r="X466" s="95">
        <v>154520</v>
      </c>
      <c r="Y466" s="30"/>
      <c r="Z466" s="58"/>
      <c r="AA466" s="58"/>
      <c r="AB466" s="58"/>
      <c r="AC466" s="58"/>
      <c r="AD466" s="58"/>
      <c r="AE466" s="58"/>
      <c r="AF466" s="57">
        <f t="shared" si="35"/>
        <v>0</v>
      </c>
      <c r="AG466" s="58"/>
      <c r="AH466" s="58"/>
      <c r="AI466" s="58"/>
      <c r="AJ466" s="57">
        <f t="shared" si="36"/>
        <v>0</v>
      </c>
      <c r="AK466" s="58"/>
      <c r="AL466" s="57">
        <f t="shared" si="37"/>
        <v>0</v>
      </c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</row>
    <row r="467" spans="1:49" s="44" customFormat="1" ht="12.75" hidden="1" customHeight="1" x14ac:dyDescent="0.3">
      <c r="B467" s="28">
        <v>575</v>
      </c>
      <c r="C467" s="36" t="s">
        <v>12</v>
      </c>
      <c r="D467" s="36" t="s">
        <v>1069</v>
      </c>
      <c r="E467" s="36" t="s">
        <v>206</v>
      </c>
      <c r="F467" s="83">
        <v>42907526</v>
      </c>
      <c r="G467" s="36" t="s">
        <v>55</v>
      </c>
      <c r="H467" s="36" t="s">
        <v>501</v>
      </c>
      <c r="I467" s="36" t="s">
        <v>1493</v>
      </c>
      <c r="J467" s="38">
        <v>426</v>
      </c>
      <c r="K467" s="38">
        <v>93</v>
      </c>
      <c r="L467" s="38">
        <v>69</v>
      </c>
      <c r="M467" s="38">
        <v>24</v>
      </c>
      <c r="N467" s="38">
        <v>40</v>
      </c>
      <c r="O467" s="39">
        <v>0</v>
      </c>
      <c r="P467" s="40"/>
      <c r="Q467" s="40"/>
      <c r="R467" s="40"/>
      <c r="S467" s="41">
        <f t="shared" si="38"/>
        <v>93</v>
      </c>
      <c r="T467" s="45"/>
      <c r="U467" s="43"/>
      <c r="V467" s="43"/>
      <c r="W467" s="43"/>
      <c r="X467" s="27" t="e">
        <f t="shared" si="39"/>
        <v>#N/A</v>
      </c>
      <c r="Y467" s="30"/>
      <c r="Z467" s="58"/>
      <c r="AA467" s="58"/>
      <c r="AB467" s="58"/>
      <c r="AC467" s="58"/>
      <c r="AD467" s="58"/>
      <c r="AE467" s="58"/>
      <c r="AF467" s="57">
        <f t="shared" si="35"/>
        <v>0</v>
      </c>
      <c r="AG467" s="58"/>
      <c r="AH467" s="58"/>
      <c r="AI467" s="58"/>
      <c r="AJ467" s="57">
        <f t="shared" si="36"/>
        <v>0</v>
      </c>
      <c r="AK467" s="58"/>
      <c r="AL467" s="57">
        <f t="shared" si="37"/>
        <v>0</v>
      </c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</row>
    <row r="468" spans="1:49" s="44" customFormat="1" ht="12.75" hidden="1" customHeight="1" x14ac:dyDescent="0.3">
      <c r="B468" s="28">
        <v>576</v>
      </c>
      <c r="C468" s="36" t="s">
        <v>12</v>
      </c>
      <c r="D468" s="36" t="s">
        <v>1069</v>
      </c>
      <c r="E468" s="36" t="s">
        <v>206</v>
      </c>
      <c r="F468" s="26">
        <v>21135267</v>
      </c>
      <c r="G468" s="36" t="s">
        <v>20</v>
      </c>
      <c r="H468" s="36" t="s">
        <v>1494</v>
      </c>
      <c r="I468" s="36" t="s">
        <v>1495</v>
      </c>
      <c r="J468" s="38">
        <v>428</v>
      </c>
      <c r="K468" s="38">
        <v>93</v>
      </c>
      <c r="L468" s="38">
        <v>63</v>
      </c>
      <c r="M468" s="38">
        <v>30</v>
      </c>
      <c r="N468" s="38">
        <v>39</v>
      </c>
      <c r="O468" s="39">
        <v>0</v>
      </c>
      <c r="P468" s="40"/>
      <c r="Q468" s="40"/>
      <c r="R468" s="40"/>
      <c r="S468" s="41">
        <f t="shared" si="38"/>
        <v>93</v>
      </c>
      <c r="T468" s="45"/>
      <c r="U468" s="43"/>
      <c r="V468" s="43"/>
      <c r="W468" s="43"/>
      <c r="X468" s="95">
        <v>154774</v>
      </c>
      <c r="Y468" s="30"/>
      <c r="Z468" s="58"/>
      <c r="AA468" s="58"/>
      <c r="AB468" s="58"/>
      <c r="AC468" s="58"/>
      <c r="AD468" s="58"/>
      <c r="AE468" s="58"/>
      <c r="AF468" s="57">
        <f t="shared" si="35"/>
        <v>0</v>
      </c>
      <c r="AG468" s="58"/>
      <c r="AH468" s="58"/>
      <c r="AI468" s="58"/>
      <c r="AJ468" s="57">
        <f t="shared" si="36"/>
        <v>0</v>
      </c>
      <c r="AK468" s="58"/>
      <c r="AL468" s="57">
        <f t="shared" si="37"/>
        <v>0</v>
      </c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</row>
    <row r="469" spans="1:49" s="44" customFormat="1" ht="12.75" hidden="1" customHeight="1" x14ac:dyDescent="0.3">
      <c r="B469" s="28">
        <v>577</v>
      </c>
      <c r="C469" s="36" t="s">
        <v>12</v>
      </c>
      <c r="D469" s="36" t="s">
        <v>1069</v>
      </c>
      <c r="E469" s="36" t="s">
        <v>206</v>
      </c>
      <c r="F469" s="88">
        <v>22099981</v>
      </c>
      <c r="G469" s="36" t="s">
        <v>34</v>
      </c>
      <c r="H469" s="36" t="s">
        <v>391</v>
      </c>
      <c r="I469" s="36" t="s">
        <v>1496</v>
      </c>
      <c r="J469" s="38">
        <v>428</v>
      </c>
      <c r="K469" s="38">
        <v>93</v>
      </c>
      <c r="L469" s="38">
        <v>63</v>
      </c>
      <c r="M469" s="38">
        <v>30</v>
      </c>
      <c r="N469" s="38">
        <v>39</v>
      </c>
      <c r="O469" s="39">
        <v>0</v>
      </c>
      <c r="P469" s="40"/>
      <c r="Q469" s="40"/>
      <c r="R469" s="40"/>
      <c r="S469" s="41">
        <f t="shared" si="38"/>
        <v>93</v>
      </c>
      <c r="T469" s="45"/>
      <c r="U469" s="43"/>
      <c r="V469" s="43"/>
      <c r="W469" s="43"/>
      <c r="X469" s="27" t="e">
        <f t="shared" si="39"/>
        <v>#N/A</v>
      </c>
      <c r="Y469" s="30"/>
      <c r="Z469" s="58"/>
      <c r="AA469" s="58"/>
      <c r="AB469" s="58"/>
      <c r="AC469" s="58"/>
      <c r="AD469" s="58"/>
      <c r="AE469" s="58"/>
      <c r="AF469" s="57">
        <f t="shared" si="35"/>
        <v>0</v>
      </c>
      <c r="AG469" s="58"/>
      <c r="AH469" s="58"/>
      <c r="AI469" s="58"/>
      <c r="AJ469" s="57">
        <f t="shared" si="36"/>
        <v>0</v>
      </c>
      <c r="AK469" s="58"/>
      <c r="AL469" s="57">
        <f t="shared" si="37"/>
        <v>0</v>
      </c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</row>
    <row r="470" spans="1:49" s="44" customFormat="1" ht="12.75" hidden="1" customHeight="1" x14ac:dyDescent="0.3">
      <c r="A470" s="44">
        <v>420</v>
      </c>
      <c r="B470" s="28">
        <v>578</v>
      </c>
      <c r="C470" s="36" t="s">
        <v>12</v>
      </c>
      <c r="D470" s="36" t="s">
        <v>1069</v>
      </c>
      <c r="E470" s="36" t="s">
        <v>206</v>
      </c>
      <c r="F470" s="26">
        <v>7072665</v>
      </c>
      <c r="G470" s="36" t="s">
        <v>502</v>
      </c>
      <c r="H470" s="36" t="s">
        <v>722</v>
      </c>
      <c r="I470" s="36" t="s">
        <v>986</v>
      </c>
      <c r="J470" s="38">
        <v>430</v>
      </c>
      <c r="K470" s="38">
        <v>92</v>
      </c>
      <c r="L470" s="38">
        <v>78</v>
      </c>
      <c r="M470" s="38">
        <v>14</v>
      </c>
      <c r="N470" s="38">
        <v>42</v>
      </c>
      <c r="O470" s="39">
        <v>0</v>
      </c>
      <c r="P470" s="40"/>
      <c r="Q470" s="40"/>
      <c r="R470" s="40"/>
      <c r="S470" s="41">
        <f t="shared" si="38"/>
        <v>92</v>
      </c>
      <c r="T470" s="45"/>
      <c r="U470" s="43"/>
      <c r="V470" s="43"/>
      <c r="W470" s="43"/>
      <c r="X470" s="95">
        <v>162193</v>
      </c>
      <c r="Y470" s="30"/>
      <c r="Z470" s="58"/>
      <c r="AA470" s="58"/>
      <c r="AB470" s="58"/>
      <c r="AC470" s="58"/>
      <c r="AD470" s="58"/>
      <c r="AE470" s="58"/>
      <c r="AF470" s="57">
        <f t="shared" ref="AF470:AF533" si="40">+Z470+AA470+AB470+AC470+AD470+AE470</f>
        <v>0</v>
      </c>
      <c r="AG470" s="58"/>
      <c r="AH470" s="58"/>
      <c r="AI470" s="58"/>
      <c r="AJ470" s="57">
        <f t="shared" ref="AJ470:AJ533" si="41">AH470+AI470</f>
        <v>0</v>
      </c>
      <c r="AK470" s="58"/>
      <c r="AL470" s="57">
        <f t="shared" ref="AL470:AL533" si="42">AF470+AG470+AJ470+AK470</f>
        <v>0</v>
      </c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</row>
    <row r="471" spans="1:49" s="44" customFormat="1" ht="12.75" hidden="1" customHeight="1" x14ac:dyDescent="0.3">
      <c r="B471" s="28">
        <v>579</v>
      </c>
      <c r="C471" s="36" t="s">
        <v>12</v>
      </c>
      <c r="D471" s="36" t="s">
        <v>1069</v>
      </c>
      <c r="E471" s="36" t="s">
        <v>206</v>
      </c>
      <c r="F471" s="26">
        <v>42688706</v>
      </c>
      <c r="G471" s="36" t="s">
        <v>660</v>
      </c>
      <c r="H471" s="36" t="s">
        <v>144</v>
      </c>
      <c r="I471" s="36" t="s">
        <v>1497</v>
      </c>
      <c r="J471" s="38">
        <v>431</v>
      </c>
      <c r="K471" s="38">
        <v>92</v>
      </c>
      <c r="L471" s="38">
        <v>66</v>
      </c>
      <c r="M471" s="38">
        <v>26</v>
      </c>
      <c r="N471" s="38">
        <v>40</v>
      </c>
      <c r="O471" s="39">
        <v>0</v>
      </c>
      <c r="P471" s="40"/>
      <c r="Q471" s="40"/>
      <c r="R471" s="40"/>
      <c r="S471" s="41">
        <f t="shared" ref="S471:S534" si="43">K471+P471+Q471+R471</f>
        <v>92</v>
      </c>
      <c r="T471" s="45"/>
      <c r="U471" s="43"/>
      <c r="V471" s="43"/>
      <c r="W471" s="43"/>
      <c r="X471" s="95">
        <v>155616</v>
      </c>
      <c r="Y471" s="30"/>
      <c r="Z471" s="58"/>
      <c r="AA471" s="58"/>
      <c r="AB471" s="58"/>
      <c r="AC471" s="58"/>
      <c r="AD471" s="58"/>
      <c r="AE471" s="58"/>
      <c r="AF471" s="57">
        <f t="shared" si="40"/>
        <v>0</v>
      </c>
      <c r="AG471" s="58"/>
      <c r="AH471" s="58"/>
      <c r="AI471" s="58"/>
      <c r="AJ471" s="57">
        <f t="shared" si="41"/>
        <v>0</v>
      </c>
      <c r="AK471" s="58"/>
      <c r="AL471" s="57">
        <f t="shared" si="42"/>
        <v>0</v>
      </c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</row>
    <row r="472" spans="1:49" s="44" customFormat="1" ht="12.75" hidden="1" customHeight="1" x14ac:dyDescent="0.3">
      <c r="B472" s="28">
        <v>580</v>
      </c>
      <c r="C472" s="36" t="s">
        <v>12</v>
      </c>
      <c r="D472" s="36" t="s">
        <v>1069</v>
      </c>
      <c r="E472" s="36" t="s">
        <v>206</v>
      </c>
      <c r="F472" s="83">
        <v>46062545</v>
      </c>
      <c r="G472" s="36" t="s">
        <v>132</v>
      </c>
      <c r="H472" s="36" t="s">
        <v>40</v>
      </c>
      <c r="I472" s="36" t="s">
        <v>1498</v>
      </c>
      <c r="J472" s="38">
        <v>431</v>
      </c>
      <c r="K472" s="38">
        <v>92</v>
      </c>
      <c r="L472" s="38">
        <v>66</v>
      </c>
      <c r="M472" s="38">
        <v>26</v>
      </c>
      <c r="N472" s="38">
        <v>40</v>
      </c>
      <c r="O472" s="39">
        <v>0</v>
      </c>
      <c r="P472" s="40"/>
      <c r="Q472" s="40"/>
      <c r="R472" s="40"/>
      <c r="S472" s="41">
        <f t="shared" si="43"/>
        <v>92</v>
      </c>
      <c r="T472" s="45"/>
      <c r="U472" s="43"/>
      <c r="V472" s="43"/>
      <c r="W472" s="43"/>
      <c r="X472" s="27" t="e">
        <f t="shared" si="39"/>
        <v>#N/A</v>
      </c>
      <c r="Y472" s="30"/>
      <c r="Z472" s="58"/>
      <c r="AA472" s="58"/>
      <c r="AB472" s="58"/>
      <c r="AC472" s="58"/>
      <c r="AD472" s="58"/>
      <c r="AE472" s="58"/>
      <c r="AF472" s="57">
        <f t="shared" si="40"/>
        <v>0</v>
      </c>
      <c r="AG472" s="58"/>
      <c r="AH472" s="58"/>
      <c r="AI472" s="58"/>
      <c r="AJ472" s="57">
        <f t="shared" si="41"/>
        <v>0</v>
      </c>
      <c r="AK472" s="58"/>
      <c r="AL472" s="57">
        <f t="shared" si="42"/>
        <v>0</v>
      </c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</row>
    <row r="473" spans="1:49" s="44" customFormat="1" ht="12.75" hidden="1" customHeight="1" x14ac:dyDescent="0.3">
      <c r="B473" s="28">
        <v>581</v>
      </c>
      <c r="C473" s="36" t="s">
        <v>12</v>
      </c>
      <c r="D473" s="36" t="s">
        <v>1069</v>
      </c>
      <c r="E473" s="36" t="s">
        <v>206</v>
      </c>
      <c r="F473" s="83">
        <v>46316737</v>
      </c>
      <c r="G473" s="36" t="s">
        <v>21</v>
      </c>
      <c r="H473" s="36" t="s">
        <v>56</v>
      </c>
      <c r="I473" s="36" t="s">
        <v>1499</v>
      </c>
      <c r="J473" s="38">
        <v>433</v>
      </c>
      <c r="K473" s="38">
        <v>92</v>
      </c>
      <c r="L473" s="38">
        <v>60</v>
      </c>
      <c r="M473" s="38">
        <v>32</v>
      </c>
      <c r="N473" s="38">
        <v>39</v>
      </c>
      <c r="O473" s="39">
        <v>0</v>
      </c>
      <c r="P473" s="40"/>
      <c r="Q473" s="40"/>
      <c r="R473" s="40"/>
      <c r="S473" s="41">
        <f t="shared" si="43"/>
        <v>92</v>
      </c>
      <c r="T473" s="45"/>
      <c r="U473" s="43"/>
      <c r="V473" s="43"/>
      <c r="W473" s="43"/>
      <c r="X473" s="95">
        <v>25256</v>
      </c>
      <c r="Y473" s="30"/>
      <c r="Z473" s="58"/>
      <c r="AA473" s="58"/>
      <c r="AB473" s="58"/>
      <c r="AC473" s="58"/>
      <c r="AD473" s="58"/>
      <c r="AE473" s="58"/>
      <c r="AF473" s="57">
        <f t="shared" si="40"/>
        <v>0</v>
      </c>
      <c r="AG473" s="58"/>
      <c r="AH473" s="58"/>
      <c r="AI473" s="58"/>
      <c r="AJ473" s="57">
        <f t="shared" si="41"/>
        <v>0</v>
      </c>
      <c r="AK473" s="58"/>
      <c r="AL473" s="57">
        <f t="shared" si="42"/>
        <v>0</v>
      </c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</row>
    <row r="474" spans="1:49" s="44" customFormat="1" ht="12.75" hidden="1" customHeight="1" x14ac:dyDescent="0.3">
      <c r="B474" s="28">
        <v>582</v>
      </c>
      <c r="C474" s="36" t="s">
        <v>12</v>
      </c>
      <c r="D474" s="36" t="s">
        <v>1069</v>
      </c>
      <c r="E474" s="36" t="s">
        <v>206</v>
      </c>
      <c r="F474" s="26">
        <v>10040457</v>
      </c>
      <c r="G474" s="36" t="s">
        <v>60</v>
      </c>
      <c r="H474" s="36" t="s">
        <v>909</v>
      </c>
      <c r="I474" s="36" t="s">
        <v>614</v>
      </c>
      <c r="J474" s="38">
        <v>434</v>
      </c>
      <c r="K474" s="38">
        <v>91</v>
      </c>
      <c r="L474" s="38">
        <v>63</v>
      </c>
      <c r="M474" s="38">
        <v>28</v>
      </c>
      <c r="N474" s="38">
        <v>40</v>
      </c>
      <c r="O474" s="39">
        <v>0</v>
      </c>
      <c r="P474" s="40"/>
      <c r="Q474" s="40"/>
      <c r="R474" s="40"/>
      <c r="S474" s="41">
        <f t="shared" si="43"/>
        <v>91</v>
      </c>
      <c r="T474" s="45"/>
      <c r="U474" s="43"/>
      <c r="V474" s="43"/>
      <c r="W474" s="95">
        <v>160331</v>
      </c>
      <c r="X474" s="95">
        <v>160331</v>
      </c>
      <c r="Y474" s="30"/>
      <c r="Z474" s="58"/>
      <c r="AA474" s="58"/>
      <c r="AB474" s="58"/>
      <c r="AC474" s="58"/>
      <c r="AD474" s="58"/>
      <c r="AE474" s="58"/>
      <c r="AF474" s="57">
        <f t="shared" si="40"/>
        <v>0</v>
      </c>
      <c r="AG474" s="58"/>
      <c r="AH474" s="58"/>
      <c r="AI474" s="58"/>
      <c r="AJ474" s="57">
        <f t="shared" si="41"/>
        <v>0</v>
      </c>
      <c r="AK474" s="58"/>
      <c r="AL474" s="57">
        <f t="shared" si="42"/>
        <v>0</v>
      </c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</row>
    <row r="475" spans="1:49" s="44" customFormat="1" ht="12.75" hidden="1" customHeight="1" x14ac:dyDescent="0.3">
      <c r="B475" s="28">
        <v>583</v>
      </c>
      <c r="C475" s="36" t="s">
        <v>12</v>
      </c>
      <c r="D475" s="36" t="s">
        <v>1069</v>
      </c>
      <c r="E475" s="36" t="s">
        <v>206</v>
      </c>
      <c r="F475" s="76">
        <v>40814444</v>
      </c>
      <c r="G475" s="36" t="s">
        <v>145</v>
      </c>
      <c r="H475" s="36" t="s">
        <v>1500</v>
      </c>
      <c r="I475" s="36" t="s">
        <v>1501</v>
      </c>
      <c r="J475" s="38">
        <v>434</v>
      </c>
      <c r="K475" s="38">
        <v>91</v>
      </c>
      <c r="L475" s="38">
        <v>63</v>
      </c>
      <c r="M475" s="38">
        <v>28</v>
      </c>
      <c r="N475" s="38">
        <v>40</v>
      </c>
      <c r="O475" s="39">
        <v>0</v>
      </c>
      <c r="P475" s="40"/>
      <c r="Q475" s="40"/>
      <c r="R475" s="40"/>
      <c r="S475" s="41">
        <f t="shared" si="43"/>
        <v>91</v>
      </c>
      <c r="T475" s="45"/>
      <c r="U475" s="43"/>
      <c r="V475" s="43"/>
      <c r="W475" s="85"/>
      <c r="X475" s="73"/>
      <c r="Y475" s="30"/>
      <c r="Z475" s="58"/>
      <c r="AA475" s="58"/>
      <c r="AB475" s="58"/>
      <c r="AC475" s="58"/>
      <c r="AD475" s="58"/>
      <c r="AE475" s="58"/>
      <c r="AF475" s="57">
        <f t="shared" si="40"/>
        <v>0</v>
      </c>
      <c r="AG475" s="58"/>
      <c r="AH475" s="58"/>
      <c r="AI475" s="58"/>
      <c r="AJ475" s="57">
        <f t="shared" si="41"/>
        <v>0</v>
      </c>
      <c r="AK475" s="58"/>
      <c r="AL475" s="57">
        <f t="shared" si="42"/>
        <v>0</v>
      </c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</row>
    <row r="476" spans="1:49" s="44" customFormat="1" ht="12.75" hidden="1" customHeight="1" x14ac:dyDescent="0.3">
      <c r="B476" s="28">
        <v>584</v>
      </c>
      <c r="C476" s="36" t="s">
        <v>12</v>
      </c>
      <c r="D476" s="36" t="s">
        <v>1069</v>
      </c>
      <c r="E476" s="36" t="s">
        <v>206</v>
      </c>
      <c r="F476" s="83">
        <v>44378297</v>
      </c>
      <c r="G476" s="36" t="s">
        <v>150</v>
      </c>
      <c r="H476" s="36" t="s">
        <v>1502</v>
      </c>
      <c r="I476" s="36" t="s">
        <v>869</v>
      </c>
      <c r="J476" s="38">
        <v>434</v>
      </c>
      <c r="K476" s="38">
        <v>91</v>
      </c>
      <c r="L476" s="38">
        <v>63</v>
      </c>
      <c r="M476" s="38">
        <v>28</v>
      </c>
      <c r="N476" s="38">
        <v>40</v>
      </c>
      <c r="O476" s="39">
        <v>0</v>
      </c>
      <c r="P476" s="40"/>
      <c r="Q476" s="40"/>
      <c r="R476" s="40"/>
      <c r="S476" s="41">
        <f t="shared" si="43"/>
        <v>91</v>
      </c>
      <c r="T476" s="45"/>
      <c r="U476" s="43"/>
      <c r="V476" s="43"/>
      <c r="W476" s="43"/>
      <c r="X476" s="27" t="e">
        <f t="shared" si="39"/>
        <v>#N/A</v>
      </c>
      <c r="Y476" s="30"/>
      <c r="Z476" s="58"/>
      <c r="AA476" s="58"/>
      <c r="AB476" s="58"/>
      <c r="AC476" s="58"/>
      <c r="AD476" s="58"/>
      <c r="AE476" s="58"/>
      <c r="AF476" s="57">
        <f t="shared" si="40"/>
        <v>0</v>
      </c>
      <c r="AG476" s="58"/>
      <c r="AH476" s="58"/>
      <c r="AI476" s="58"/>
      <c r="AJ476" s="57">
        <f t="shared" si="41"/>
        <v>0</v>
      </c>
      <c r="AK476" s="58"/>
      <c r="AL476" s="57">
        <f t="shared" si="42"/>
        <v>0</v>
      </c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</row>
    <row r="477" spans="1:49" s="44" customFormat="1" ht="12.75" hidden="1" customHeight="1" x14ac:dyDescent="0.3">
      <c r="B477" s="28">
        <v>585</v>
      </c>
      <c r="C477" s="36" t="s">
        <v>12</v>
      </c>
      <c r="D477" s="36" t="s">
        <v>1069</v>
      </c>
      <c r="E477" s="36" t="s">
        <v>206</v>
      </c>
      <c r="F477" s="71">
        <v>40810441</v>
      </c>
      <c r="G477" s="36" t="s">
        <v>140</v>
      </c>
      <c r="H477" s="36" t="s">
        <v>197</v>
      </c>
      <c r="I477" s="36" t="s">
        <v>1503</v>
      </c>
      <c r="J477" s="38">
        <v>437</v>
      </c>
      <c r="K477" s="38">
        <v>90</v>
      </c>
      <c r="L477" s="38">
        <v>66</v>
      </c>
      <c r="M477" s="38">
        <v>24</v>
      </c>
      <c r="N477" s="38">
        <v>41</v>
      </c>
      <c r="O477" s="39">
        <v>0</v>
      </c>
      <c r="P477" s="40"/>
      <c r="Q477" s="40"/>
      <c r="R477" s="40"/>
      <c r="S477" s="41">
        <f t="shared" si="43"/>
        <v>90</v>
      </c>
      <c r="T477" s="45"/>
      <c r="U477" s="43"/>
      <c r="V477" s="43"/>
      <c r="W477" s="43"/>
      <c r="X477" s="95">
        <v>155403</v>
      </c>
      <c r="Y477" s="30"/>
      <c r="Z477" s="58"/>
      <c r="AA477" s="58"/>
      <c r="AB477" s="58"/>
      <c r="AC477" s="58"/>
      <c r="AD477" s="58"/>
      <c r="AE477" s="58"/>
      <c r="AF477" s="57">
        <f t="shared" si="40"/>
        <v>0</v>
      </c>
      <c r="AG477" s="58"/>
      <c r="AH477" s="58"/>
      <c r="AI477" s="58"/>
      <c r="AJ477" s="57">
        <f t="shared" si="41"/>
        <v>0</v>
      </c>
      <c r="AK477" s="58"/>
      <c r="AL477" s="57">
        <f t="shared" si="42"/>
        <v>0</v>
      </c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</row>
    <row r="478" spans="1:49" s="44" customFormat="1" ht="12.75" hidden="1" customHeight="1" x14ac:dyDescent="0.3">
      <c r="B478" s="28">
        <v>586</v>
      </c>
      <c r="C478" s="36" t="s">
        <v>12</v>
      </c>
      <c r="D478" s="36" t="s">
        <v>1069</v>
      </c>
      <c r="E478" s="36" t="s">
        <v>206</v>
      </c>
      <c r="F478" s="76">
        <v>21541350</v>
      </c>
      <c r="G478" s="36" t="s">
        <v>831</v>
      </c>
      <c r="H478" s="36" t="s">
        <v>1504</v>
      </c>
      <c r="I478" s="36" t="s">
        <v>1505</v>
      </c>
      <c r="J478" s="38">
        <v>438</v>
      </c>
      <c r="K478" s="38">
        <v>89</v>
      </c>
      <c r="L478" s="38">
        <v>63</v>
      </c>
      <c r="M478" s="38">
        <v>26</v>
      </c>
      <c r="N478" s="38">
        <v>41</v>
      </c>
      <c r="O478" s="39">
        <v>0</v>
      </c>
      <c r="P478" s="40"/>
      <c r="Q478" s="40"/>
      <c r="R478" s="40"/>
      <c r="S478" s="41">
        <f t="shared" si="43"/>
        <v>89</v>
      </c>
      <c r="T478" s="45"/>
      <c r="U478" s="43"/>
      <c r="V478" s="43"/>
      <c r="W478" s="43"/>
      <c r="X478" s="27" t="e">
        <f t="shared" si="39"/>
        <v>#N/A</v>
      </c>
      <c r="Y478" s="30"/>
      <c r="Z478" s="58"/>
      <c r="AA478" s="58"/>
      <c r="AB478" s="58"/>
      <c r="AC478" s="58"/>
      <c r="AD478" s="58"/>
      <c r="AE478" s="58"/>
      <c r="AF478" s="57">
        <f t="shared" si="40"/>
        <v>0</v>
      </c>
      <c r="AG478" s="58"/>
      <c r="AH478" s="58"/>
      <c r="AI478" s="58"/>
      <c r="AJ478" s="57">
        <f t="shared" si="41"/>
        <v>0</v>
      </c>
      <c r="AK478" s="58"/>
      <c r="AL478" s="57">
        <f t="shared" si="42"/>
        <v>0</v>
      </c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</row>
    <row r="479" spans="1:49" s="44" customFormat="1" ht="12.75" hidden="1" customHeight="1" x14ac:dyDescent="0.3">
      <c r="B479" s="28">
        <v>587</v>
      </c>
      <c r="C479" s="36" t="s">
        <v>12</v>
      </c>
      <c r="D479" s="36" t="s">
        <v>1069</v>
      </c>
      <c r="E479" s="36" t="s">
        <v>206</v>
      </c>
      <c r="F479" s="83">
        <v>48729897</v>
      </c>
      <c r="G479" s="36" t="s">
        <v>406</v>
      </c>
      <c r="H479" s="36" t="s">
        <v>604</v>
      </c>
      <c r="I479" s="36" t="s">
        <v>1506</v>
      </c>
      <c r="J479" s="38">
        <v>438</v>
      </c>
      <c r="K479" s="38">
        <v>89</v>
      </c>
      <c r="L479" s="38">
        <v>63</v>
      </c>
      <c r="M479" s="38">
        <v>26</v>
      </c>
      <c r="N479" s="38">
        <v>41</v>
      </c>
      <c r="O479" s="39">
        <v>0</v>
      </c>
      <c r="P479" s="40"/>
      <c r="Q479" s="40"/>
      <c r="R479" s="40"/>
      <c r="S479" s="41">
        <f t="shared" si="43"/>
        <v>89</v>
      </c>
      <c r="T479" s="45"/>
      <c r="U479" s="43"/>
      <c r="V479" s="43"/>
      <c r="W479" s="43"/>
      <c r="X479" s="27" t="e">
        <f t="shared" si="39"/>
        <v>#N/A</v>
      </c>
      <c r="Y479" s="30"/>
      <c r="Z479" s="58"/>
      <c r="AA479" s="58"/>
      <c r="AB479" s="58"/>
      <c r="AC479" s="58"/>
      <c r="AD479" s="58"/>
      <c r="AE479" s="58"/>
      <c r="AF479" s="57">
        <f t="shared" si="40"/>
        <v>0</v>
      </c>
      <c r="AG479" s="58"/>
      <c r="AH479" s="58"/>
      <c r="AI479" s="58"/>
      <c r="AJ479" s="57">
        <f t="shared" si="41"/>
        <v>0</v>
      </c>
      <c r="AK479" s="58"/>
      <c r="AL479" s="57">
        <f t="shared" si="42"/>
        <v>0</v>
      </c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</row>
    <row r="480" spans="1:49" s="44" customFormat="1" ht="12.75" hidden="1" customHeight="1" x14ac:dyDescent="0.3">
      <c r="A480" s="44">
        <v>430</v>
      </c>
      <c r="B480" s="28">
        <v>588</v>
      </c>
      <c r="C480" s="36" t="s">
        <v>12</v>
      </c>
      <c r="D480" s="36" t="s">
        <v>1069</v>
      </c>
      <c r="E480" s="36" t="s">
        <v>206</v>
      </c>
      <c r="F480" s="76">
        <v>4069516</v>
      </c>
      <c r="G480" s="36" t="s">
        <v>376</v>
      </c>
      <c r="H480" s="36" t="s">
        <v>719</v>
      </c>
      <c r="I480" s="36" t="s">
        <v>1507</v>
      </c>
      <c r="J480" s="38">
        <v>440</v>
      </c>
      <c r="K480" s="38">
        <v>88</v>
      </c>
      <c r="L480" s="38">
        <v>72</v>
      </c>
      <c r="M480" s="38">
        <v>16</v>
      </c>
      <c r="N480" s="38">
        <v>43</v>
      </c>
      <c r="O480" s="39">
        <v>0</v>
      </c>
      <c r="P480" s="40"/>
      <c r="Q480" s="40"/>
      <c r="R480" s="40"/>
      <c r="S480" s="41">
        <f t="shared" si="43"/>
        <v>88</v>
      </c>
      <c r="T480" s="45"/>
      <c r="U480" s="43"/>
      <c r="V480" s="43"/>
      <c r="W480" s="43"/>
      <c r="X480" s="27" t="e">
        <f t="shared" si="39"/>
        <v>#N/A</v>
      </c>
      <c r="Y480" s="30"/>
      <c r="Z480" s="58"/>
      <c r="AA480" s="58"/>
      <c r="AB480" s="58"/>
      <c r="AC480" s="58"/>
      <c r="AD480" s="58"/>
      <c r="AE480" s="58"/>
      <c r="AF480" s="57">
        <f t="shared" si="40"/>
        <v>0</v>
      </c>
      <c r="AG480" s="58"/>
      <c r="AH480" s="58"/>
      <c r="AI480" s="58"/>
      <c r="AJ480" s="57">
        <f t="shared" si="41"/>
        <v>0</v>
      </c>
      <c r="AK480" s="58"/>
      <c r="AL480" s="57">
        <f t="shared" si="42"/>
        <v>0</v>
      </c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</row>
    <row r="481" spans="1:49" s="44" customFormat="1" ht="12.75" hidden="1" customHeight="1" x14ac:dyDescent="0.3">
      <c r="B481" s="28">
        <v>589</v>
      </c>
      <c r="C481" s="36" t="s">
        <v>12</v>
      </c>
      <c r="D481" s="36" t="s">
        <v>1069</v>
      </c>
      <c r="E481" s="36" t="s">
        <v>206</v>
      </c>
      <c r="F481" s="76">
        <v>41411827</v>
      </c>
      <c r="G481" s="36" t="s">
        <v>1508</v>
      </c>
      <c r="H481" s="36" t="s">
        <v>680</v>
      </c>
      <c r="I481" s="36" t="s">
        <v>951</v>
      </c>
      <c r="J481" s="38">
        <v>440</v>
      </c>
      <c r="K481" s="38">
        <v>88</v>
      </c>
      <c r="L481" s="38">
        <v>72</v>
      </c>
      <c r="M481" s="38">
        <v>16</v>
      </c>
      <c r="N481" s="38">
        <v>43</v>
      </c>
      <c r="O481" s="39">
        <v>0</v>
      </c>
      <c r="P481" s="40"/>
      <c r="Q481" s="40"/>
      <c r="R481" s="40"/>
      <c r="S481" s="41">
        <f t="shared" si="43"/>
        <v>88</v>
      </c>
      <c r="T481" s="45"/>
      <c r="U481" s="43"/>
      <c r="V481" s="43"/>
      <c r="W481" s="43"/>
      <c r="X481" s="27" t="e">
        <f t="shared" si="39"/>
        <v>#N/A</v>
      </c>
      <c r="Y481" s="30"/>
      <c r="Z481" s="58"/>
      <c r="AA481" s="58"/>
      <c r="AB481" s="58"/>
      <c r="AC481" s="58"/>
      <c r="AD481" s="58"/>
      <c r="AE481" s="58"/>
      <c r="AF481" s="57">
        <f t="shared" si="40"/>
        <v>0</v>
      </c>
      <c r="AG481" s="58"/>
      <c r="AH481" s="58"/>
      <c r="AI481" s="58"/>
      <c r="AJ481" s="57">
        <f t="shared" si="41"/>
        <v>0</v>
      </c>
      <c r="AK481" s="58"/>
      <c r="AL481" s="57">
        <f t="shared" si="42"/>
        <v>0</v>
      </c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</row>
    <row r="482" spans="1:49" s="44" customFormat="1" ht="12.75" hidden="1" customHeight="1" x14ac:dyDescent="0.3">
      <c r="B482" s="28">
        <v>590</v>
      </c>
      <c r="C482" s="36" t="s">
        <v>12</v>
      </c>
      <c r="D482" s="36" t="s">
        <v>1069</v>
      </c>
      <c r="E482" s="36" t="s">
        <v>206</v>
      </c>
      <c r="F482" s="76">
        <v>41066721</v>
      </c>
      <c r="G482" s="36" t="s">
        <v>464</v>
      </c>
      <c r="H482" s="36" t="s">
        <v>99</v>
      </c>
      <c r="I482" s="36" t="s">
        <v>1509</v>
      </c>
      <c r="J482" s="38">
        <v>442</v>
      </c>
      <c r="K482" s="38">
        <v>88</v>
      </c>
      <c r="L482" s="38">
        <v>66</v>
      </c>
      <c r="M482" s="38">
        <v>22</v>
      </c>
      <c r="N482" s="38">
        <v>42</v>
      </c>
      <c r="O482" s="39">
        <v>0</v>
      </c>
      <c r="P482" s="40"/>
      <c r="Q482" s="40"/>
      <c r="R482" s="40"/>
      <c r="S482" s="41">
        <f t="shared" si="43"/>
        <v>88</v>
      </c>
      <c r="T482" s="45"/>
      <c r="U482" s="43"/>
      <c r="V482" s="43"/>
      <c r="W482" s="43"/>
      <c r="X482" s="27" t="e">
        <f t="shared" si="39"/>
        <v>#N/A</v>
      </c>
      <c r="Y482" s="30"/>
      <c r="Z482" s="58"/>
      <c r="AA482" s="58"/>
      <c r="AB482" s="58"/>
      <c r="AC482" s="58"/>
      <c r="AD482" s="58"/>
      <c r="AE482" s="58"/>
      <c r="AF482" s="57">
        <f t="shared" si="40"/>
        <v>0</v>
      </c>
      <c r="AG482" s="58"/>
      <c r="AH482" s="58"/>
      <c r="AI482" s="58"/>
      <c r="AJ482" s="57">
        <f t="shared" si="41"/>
        <v>0</v>
      </c>
      <c r="AK482" s="58"/>
      <c r="AL482" s="57">
        <f t="shared" si="42"/>
        <v>0</v>
      </c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</row>
    <row r="483" spans="1:49" s="44" customFormat="1" ht="12.75" hidden="1" customHeight="1" x14ac:dyDescent="0.3">
      <c r="B483" s="28">
        <v>591</v>
      </c>
      <c r="C483" s="36" t="s">
        <v>12</v>
      </c>
      <c r="D483" s="36" t="s">
        <v>1069</v>
      </c>
      <c r="E483" s="36" t="s">
        <v>206</v>
      </c>
      <c r="F483" s="84">
        <v>41372525</v>
      </c>
      <c r="G483" s="36" t="s">
        <v>506</v>
      </c>
      <c r="H483" s="36" t="s">
        <v>966</v>
      </c>
      <c r="I483" s="36" t="s">
        <v>1510</v>
      </c>
      <c r="J483" s="38">
        <v>443</v>
      </c>
      <c r="K483" s="38">
        <v>88</v>
      </c>
      <c r="L483" s="38">
        <v>60</v>
      </c>
      <c r="M483" s="38">
        <v>28</v>
      </c>
      <c r="N483" s="38">
        <v>41</v>
      </c>
      <c r="O483" s="39">
        <v>0</v>
      </c>
      <c r="P483" s="40"/>
      <c r="Q483" s="40"/>
      <c r="R483" s="40"/>
      <c r="S483" s="41">
        <f t="shared" si="43"/>
        <v>88</v>
      </c>
      <c r="T483" s="45"/>
      <c r="U483" s="43"/>
      <c r="V483" s="43"/>
      <c r="W483" s="43"/>
      <c r="X483" s="27">
        <f t="shared" si="39"/>
        <v>70532</v>
      </c>
      <c r="Y483" s="30"/>
      <c r="Z483" s="58"/>
      <c r="AA483" s="58"/>
      <c r="AB483" s="58"/>
      <c r="AC483" s="58"/>
      <c r="AD483" s="58"/>
      <c r="AE483" s="58"/>
      <c r="AF483" s="57">
        <f t="shared" si="40"/>
        <v>0</v>
      </c>
      <c r="AG483" s="58"/>
      <c r="AH483" s="58"/>
      <c r="AI483" s="58"/>
      <c r="AJ483" s="57">
        <f t="shared" si="41"/>
        <v>0</v>
      </c>
      <c r="AK483" s="58"/>
      <c r="AL483" s="57">
        <f t="shared" si="42"/>
        <v>0</v>
      </c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</row>
    <row r="484" spans="1:49" s="44" customFormat="1" ht="12.75" hidden="1" customHeight="1" x14ac:dyDescent="0.3">
      <c r="B484" s="28">
        <v>592</v>
      </c>
      <c r="C484" s="36" t="s">
        <v>12</v>
      </c>
      <c r="D484" s="36" t="s">
        <v>1069</v>
      </c>
      <c r="E484" s="36" t="s">
        <v>206</v>
      </c>
      <c r="F484" s="26">
        <v>9751236</v>
      </c>
      <c r="G484" s="36" t="s">
        <v>132</v>
      </c>
      <c r="H484" s="36" t="s">
        <v>733</v>
      </c>
      <c r="I484" s="36" t="s">
        <v>1511</v>
      </c>
      <c r="J484" s="38">
        <v>444</v>
      </c>
      <c r="K484" s="38">
        <v>88</v>
      </c>
      <c r="L484" s="38">
        <v>54</v>
      </c>
      <c r="M484" s="38">
        <v>34</v>
      </c>
      <c r="N484" s="38">
        <v>40</v>
      </c>
      <c r="O484" s="39">
        <v>0</v>
      </c>
      <c r="P484" s="40"/>
      <c r="Q484" s="40"/>
      <c r="R484" s="40"/>
      <c r="S484" s="41">
        <f t="shared" si="43"/>
        <v>88</v>
      </c>
      <c r="T484" s="45"/>
      <c r="U484" s="43"/>
      <c r="V484" s="43"/>
      <c r="W484" s="43" t="s">
        <v>5679</v>
      </c>
      <c r="X484" s="95">
        <v>163068</v>
      </c>
      <c r="Y484" s="30"/>
      <c r="Z484" s="58"/>
      <c r="AA484" s="58"/>
      <c r="AB484" s="58"/>
      <c r="AC484" s="58"/>
      <c r="AD484" s="58"/>
      <c r="AE484" s="58"/>
      <c r="AF484" s="57">
        <f t="shared" si="40"/>
        <v>0</v>
      </c>
      <c r="AG484" s="58"/>
      <c r="AH484" s="58"/>
      <c r="AI484" s="58"/>
      <c r="AJ484" s="57">
        <f t="shared" si="41"/>
        <v>0</v>
      </c>
      <c r="AK484" s="58"/>
      <c r="AL484" s="57">
        <f t="shared" si="42"/>
        <v>0</v>
      </c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</row>
    <row r="485" spans="1:49" s="44" customFormat="1" ht="12.75" hidden="1" customHeight="1" x14ac:dyDescent="0.3">
      <c r="B485" s="28">
        <v>593</v>
      </c>
      <c r="C485" s="36" t="s">
        <v>12</v>
      </c>
      <c r="D485" s="36" t="s">
        <v>1069</v>
      </c>
      <c r="E485" s="36" t="s">
        <v>206</v>
      </c>
      <c r="F485" s="26">
        <v>40020038</v>
      </c>
      <c r="G485" s="36" t="s">
        <v>1232</v>
      </c>
      <c r="H485" s="36" t="s">
        <v>825</v>
      </c>
      <c r="I485" s="36" t="s">
        <v>1512</v>
      </c>
      <c r="J485" s="38">
        <v>444</v>
      </c>
      <c r="K485" s="38">
        <v>88</v>
      </c>
      <c r="L485" s="38">
        <v>54</v>
      </c>
      <c r="M485" s="38">
        <v>34</v>
      </c>
      <c r="N485" s="38">
        <v>40</v>
      </c>
      <c r="O485" s="39">
        <v>0</v>
      </c>
      <c r="P485" s="40"/>
      <c r="Q485" s="40"/>
      <c r="R485" s="40"/>
      <c r="S485" s="41">
        <f t="shared" si="43"/>
        <v>88</v>
      </c>
      <c r="T485" s="45"/>
      <c r="U485" s="43"/>
      <c r="V485" s="43"/>
      <c r="W485" s="73"/>
      <c r="X485" s="27">
        <f t="shared" si="39"/>
        <v>152841</v>
      </c>
      <c r="Y485" s="30"/>
      <c r="Z485" s="58"/>
      <c r="AA485" s="58"/>
      <c r="AB485" s="58"/>
      <c r="AC485" s="58"/>
      <c r="AD485" s="58"/>
      <c r="AE485" s="58"/>
      <c r="AF485" s="57">
        <f t="shared" si="40"/>
        <v>0</v>
      </c>
      <c r="AG485" s="58"/>
      <c r="AH485" s="58"/>
      <c r="AI485" s="58"/>
      <c r="AJ485" s="57">
        <f t="shared" si="41"/>
        <v>0</v>
      </c>
      <c r="AK485" s="58"/>
      <c r="AL485" s="57">
        <f t="shared" si="42"/>
        <v>0</v>
      </c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</row>
    <row r="486" spans="1:49" s="44" customFormat="1" ht="12.75" hidden="1" customHeight="1" x14ac:dyDescent="0.3">
      <c r="B486" s="28">
        <v>594</v>
      </c>
      <c r="C486" s="36" t="s">
        <v>12</v>
      </c>
      <c r="D486" s="36" t="s">
        <v>1069</v>
      </c>
      <c r="E486" s="36" t="s">
        <v>206</v>
      </c>
      <c r="F486" s="76">
        <v>4210233</v>
      </c>
      <c r="G486" s="36" t="s">
        <v>122</v>
      </c>
      <c r="H486" s="36" t="s">
        <v>910</v>
      </c>
      <c r="I486" s="36" t="s">
        <v>108</v>
      </c>
      <c r="J486" s="38">
        <v>446</v>
      </c>
      <c r="K486" s="38">
        <v>87</v>
      </c>
      <c r="L486" s="38">
        <v>75</v>
      </c>
      <c r="M486" s="38">
        <v>12</v>
      </c>
      <c r="N486" s="38">
        <v>44</v>
      </c>
      <c r="O486" s="39">
        <v>0</v>
      </c>
      <c r="P486" s="40"/>
      <c r="Q486" s="40"/>
      <c r="R486" s="40"/>
      <c r="S486" s="41">
        <f t="shared" si="43"/>
        <v>87</v>
      </c>
      <c r="T486" s="45"/>
      <c r="U486" s="43"/>
      <c r="V486" s="43"/>
      <c r="W486" s="43"/>
      <c r="X486" s="27" t="e">
        <f t="shared" si="39"/>
        <v>#N/A</v>
      </c>
      <c r="Y486" s="30"/>
      <c r="Z486" s="58"/>
      <c r="AA486" s="58"/>
      <c r="AB486" s="58"/>
      <c r="AC486" s="58"/>
      <c r="AD486" s="58"/>
      <c r="AE486" s="58"/>
      <c r="AF486" s="57">
        <f t="shared" si="40"/>
        <v>0</v>
      </c>
      <c r="AG486" s="58"/>
      <c r="AH486" s="58"/>
      <c r="AI486" s="58"/>
      <c r="AJ486" s="57">
        <f t="shared" si="41"/>
        <v>0</v>
      </c>
      <c r="AK486" s="58"/>
      <c r="AL486" s="57">
        <f t="shared" si="42"/>
        <v>0</v>
      </c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</row>
    <row r="487" spans="1:49" s="44" customFormat="1" ht="12.75" hidden="1" customHeight="1" x14ac:dyDescent="0.3">
      <c r="B487" s="28">
        <v>595</v>
      </c>
      <c r="C487" s="36" t="s">
        <v>12</v>
      </c>
      <c r="D487" s="36" t="s">
        <v>1069</v>
      </c>
      <c r="E487" s="36" t="s">
        <v>206</v>
      </c>
      <c r="F487" s="76">
        <v>42355317</v>
      </c>
      <c r="G487" s="36" t="s">
        <v>110</v>
      </c>
      <c r="H487" s="36" t="s">
        <v>21</v>
      </c>
      <c r="I487" s="36" t="s">
        <v>847</v>
      </c>
      <c r="J487" s="38">
        <v>447</v>
      </c>
      <c r="K487" s="38">
        <v>87</v>
      </c>
      <c r="L487" s="38">
        <v>63</v>
      </c>
      <c r="M487" s="38">
        <v>24</v>
      </c>
      <c r="N487" s="38">
        <v>42</v>
      </c>
      <c r="O487" s="39">
        <v>0</v>
      </c>
      <c r="P487" s="40"/>
      <c r="Q487" s="40"/>
      <c r="R487" s="40"/>
      <c r="S487" s="41">
        <f t="shared" si="43"/>
        <v>87</v>
      </c>
      <c r="T487" s="45"/>
      <c r="U487" s="43"/>
      <c r="V487" s="43"/>
      <c r="W487" s="43"/>
      <c r="X487" s="27" t="e">
        <f t="shared" si="39"/>
        <v>#N/A</v>
      </c>
      <c r="Y487" s="30"/>
      <c r="Z487" s="58"/>
      <c r="AA487" s="58"/>
      <c r="AB487" s="58"/>
      <c r="AC487" s="58"/>
      <c r="AD487" s="58"/>
      <c r="AE487" s="58"/>
      <c r="AF487" s="57">
        <f t="shared" si="40"/>
        <v>0</v>
      </c>
      <c r="AG487" s="58"/>
      <c r="AH487" s="58"/>
      <c r="AI487" s="58"/>
      <c r="AJ487" s="57">
        <f t="shared" si="41"/>
        <v>0</v>
      </c>
      <c r="AK487" s="58"/>
      <c r="AL487" s="57">
        <f t="shared" si="42"/>
        <v>0</v>
      </c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</row>
    <row r="488" spans="1:49" s="44" customFormat="1" ht="12.75" hidden="1" customHeight="1" x14ac:dyDescent="0.3">
      <c r="B488" s="28">
        <v>596</v>
      </c>
      <c r="C488" s="36" t="s">
        <v>12</v>
      </c>
      <c r="D488" s="36" t="s">
        <v>1069</v>
      </c>
      <c r="E488" s="36" t="s">
        <v>206</v>
      </c>
      <c r="F488" s="26">
        <v>10423479</v>
      </c>
      <c r="G488" s="36" t="s">
        <v>56</v>
      </c>
      <c r="H488" s="36" t="s">
        <v>124</v>
      </c>
      <c r="I488" s="36" t="s">
        <v>245</v>
      </c>
      <c r="J488" s="38">
        <v>447</v>
      </c>
      <c r="K488" s="38">
        <v>87</v>
      </c>
      <c r="L488" s="38">
        <v>63</v>
      </c>
      <c r="M488" s="38">
        <v>24</v>
      </c>
      <c r="N488" s="38">
        <v>42</v>
      </c>
      <c r="O488" s="39">
        <v>0</v>
      </c>
      <c r="P488" s="40"/>
      <c r="Q488" s="40"/>
      <c r="R488" s="40"/>
      <c r="S488" s="41">
        <f t="shared" si="43"/>
        <v>87</v>
      </c>
      <c r="T488" s="45"/>
      <c r="U488" s="43"/>
      <c r="V488" s="43"/>
      <c r="W488" s="43"/>
      <c r="X488" s="95">
        <v>151985</v>
      </c>
      <c r="Y488" s="30"/>
      <c r="Z488" s="58"/>
      <c r="AA488" s="58"/>
      <c r="AB488" s="58"/>
      <c r="AC488" s="58"/>
      <c r="AD488" s="58"/>
      <c r="AE488" s="58"/>
      <c r="AF488" s="57">
        <f t="shared" si="40"/>
        <v>0</v>
      </c>
      <c r="AG488" s="58"/>
      <c r="AH488" s="58"/>
      <c r="AI488" s="58"/>
      <c r="AJ488" s="57">
        <f t="shared" si="41"/>
        <v>0</v>
      </c>
      <c r="AK488" s="58"/>
      <c r="AL488" s="57">
        <f t="shared" si="42"/>
        <v>0</v>
      </c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</row>
    <row r="489" spans="1:49" s="44" customFormat="1" ht="12.75" hidden="1" customHeight="1" x14ac:dyDescent="0.3">
      <c r="B489" s="28">
        <v>597</v>
      </c>
      <c r="C489" s="36" t="s">
        <v>12</v>
      </c>
      <c r="D489" s="36" t="s">
        <v>1069</v>
      </c>
      <c r="E489" s="36" t="s">
        <v>206</v>
      </c>
      <c r="F489" s="83">
        <v>23715171</v>
      </c>
      <c r="G489" s="36" t="s">
        <v>161</v>
      </c>
      <c r="H489" s="36" t="s">
        <v>196</v>
      </c>
      <c r="I489" s="36" t="s">
        <v>1513</v>
      </c>
      <c r="J489" s="38">
        <v>447</v>
      </c>
      <c r="K489" s="38">
        <v>87</v>
      </c>
      <c r="L489" s="38">
        <v>63</v>
      </c>
      <c r="M489" s="38">
        <v>24</v>
      </c>
      <c r="N489" s="38">
        <v>42</v>
      </c>
      <c r="O489" s="39">
        <v>0</v>
      </c>
      <c r="P489" s="40"/>
      <c r="Q489" s="40"/>
      <c r="R489" s="40"/>
      <c r="S489" s="41">
        <f t="shared" si="43"/>
        <v>87</v>
      </c>
      <c r="T489" s="45"/>
      <c r="U489" s="43"/>
      <c r="V489" s="43"/>
      <c r="W489" s="43"/>
      <c r="X489" s="27" t="e">
        <f t="shared" si="39"/>
        <v>#N/A</v>
      </c>
      <c r="Y489" s="30"/>
      <c r="Z489" s="58"/>
      <c r="AA489" s="58"/>
      <c r="AB489" s="58"/>
      <c r="AC489" s="58"/>
      <c r="AD489" s="58"/>
      <c r="AE489" s="58"/>
      <c r="AF489" s="57">
        <f t="shared" si="40"/>
        <v>0</v>
      </c>
      <c r="AG489" s="58"/>
      <c r="AH489" s="58"/>
      <c r="AI489" s="58"/>
      <c r="AJ489" s="57">
        <f t="shared" si="41"/>
        <v>0</v>
      </c>
      <c r="AK489" s="58"/>
      <c r="AL489" s="57">
        <f t="shared" si="42"/>
        <v>0</v>
      </c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</row>
    <row r="490" spans="1:49" s="44" customFormat="1" ht="12.75" hidden="1" customHeight="1" x14ac:dyDescent="0.3">
      <c r="A490" s="44">
        <v>440</v>
      </c>
      <c r="B490" s="28">
        <v>598</v>
      </c>
      <c r="C490" s="36" t="s">
        <v>12</v>
      </c>
      <c r="D490" s="36" t="s">
        <v>1069</v>
      </c>
      <c r="E490" s="36" t="s">
        <v>206</v>
      </c>
      <c r="F490" s="26">
        <v>44339395</v>
      </c>
      <c r="G490" s="36" t="s">
        <v>38</v>
      </c>
      <c r="H490" s="36" t="s">
        <v>47</v>
      </c>
      <c r="I490" s="36" t="s">
        <v>1514</v>
      </c>
      <c r="J490" s="38">
        <v>447</v>
      </c>
      <c r="K490" s="38">
        <v>87</v>
      </c>
      <c r="L490" s="38">
        <v>63</v>
      </c>
      <c r="M490" s="38">
        <v>24</v>
      </c>
      <c r="N490" s="38">
        <v>42</v>
      </c>
      <c r="O490" s="39">
        <v>0</v>
      </c>
      <c r="P490" s="40"/>
      <c r="Q490" s="40"/>
      <c r="R490" s="40"/>
      <c r="S490" s="41">
        <f t="shared" si="43"/>
        <v>87</v>
      </c>
      <c r="T490" s="45"/>
      <c r="U490" s="43"/>
      <c r="V490" s="43"/>
      <c r="W490" s="43"/>
      <c r="X490" s="95">
        <v>159870</v>
      </c>
      <c r="Y490" s="30"/>
      <c r="Z490" s="58"/>
      <c r="AA490" s="58"/>
      <c r="AB490" s="58"/>
      <c r="AC490" s="58"/>
      <c r="AD490" s="58"/>
      <c r="AE490" s="58"/>
      <c r="AF490" s="57">
        <f t="shared" si="40"/>
        <v>0</v>
      </c>
      <c r="AG490" s="58"/>
      <c r="AH490" s="58"/>
      <c r="AI490" s="58"/>
      <c r="AJ490" s="57">
        <f t="shared" si="41"/>
        <v>0</v>
      </c>
      <c r="AK490" s="58"/>
      <c r="AL490" s="57">
        <f t="shared" si="42"/>
        <v>0</v>
      </c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</row>
    <row r="491" spans="1:49" s="44" customFormat="1" ht="12.75" hidden="1" customHeight="1" x14ac:dyDescent="0.3">
      <c r="B491" s="28">
        <v>599</v>
      </c>
      <c r="C491" s="36" t="s">
        <v>12</v>
      </c>
      <c r="D491" s="36" t="s">
        <v>1069</v>
      </c>
      <c r="E491" s="36" t="s">
        <v>206</v>
      </c>
      <c r="F491" s="76">
        <v>20678942</v>
      </c>
      <c r="G491" s="36" t="s">
        <v>328</v>
      </c>
      <c r="H491" s="36" t="s">
        <v>891</v>
      </c>
      <c r="I491" s="36" t="s">
        <v>1515</v>
      </c>
      <c r="J491" s="38">
        <v>451</v>
      </c>
      <c r="K491" s="38">
        <v>87</v>
      </c>
      <c r="L491" s="38">
        <v>57</v>
      </c>
      <c r="M491" s="38">
        <v>30</v>
      </c>
      <c r="N491" s="38">
        <v>41</v>
      </c>
      <c r="O491" s="39">
        <v>0</v>
      </c>
      <c r="P491" s="40"/>
      <c r="Q491" s="40"/>
      <c r="R491" s="40"/>
      <c r="S491" s="41">
        <f t="shared" si="43"/>
        <v>87</v>
      </c>
      <c r="T491" s="45"/>
      <c r="U491" s="43"/>
      <c r="V491" s="43"/>
      <c r="W491" s="43"/>
      <c r="X491" s="95">
        <v>159870</v>
      </c>
      <c r="Y491" s="30"/>
      <c r="Z491" s="58"/>
      <c r="AA491" s="58"/>
      <c r="AB491" s="58"/>
      <c r="AC491" s="58"/>
      <c r="AD491" s="58"/>
      <c r="AE491" s="58"/>
      <c r="AF491" s="57">
        <f t="shared" si="40"/>
        <v>0</v>
      </c>
      <c r="AG491" s="58"/>
      <c r="AH491" s="58"/>
      <c r="AI491" s="58"/>
      <c r="AJ491" s="57">
        <f t="shared" si="41"/>
        <v>0</v>
      </c>
      <c r="AK491" s="58"/>
      <c r="AL491" s="57">
        <f t="shared" si="42"/>
        <v>0</v>
      </c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</row>
    <row r="492" spans="1:49" s="44" customFormat="1" ht="12.75" hidden="1" customHeight="1" x14ac:dyDescent="0.3">
      <c r="B492" s="28">
        <v>600</v>
      </c>
      <c r="C492" s="36" t="s">
        <v>12</v>
      </c>
      <c r="D492" s="36" t="s">
        <v>1069</v>
      </c>
      <c r="E492" s="36" t="s">
        <v>206</v>
      </c>
      <c r="F492" s="72">
        <v>41729157</v>
      </c>
      <c r="G492" s="36" t="s">
        <v>771</v>
      </c>
      <c r="H492" s="36" t="s">
        <v>678</v>
      </c>
      <c r="I492" s="36" t="s">
        <v>141</v>
      </c>
      <c r="J492" s="38">
        <v>451</v>
      </c>
      <c r="K492" s="38">
        <v>87</v>
      </c>
      <c r="L492" s="38">
        <v>57</v>
      </c>
      <c r="M492" s="38">
        <v>30</v>
      </c>
      <c r="N492" s="38">
        <v>41</v>
      </c>
      <c r="O492" s="39">
        <v>0</v>
      </c>
      <c r="P492" s="40"/>
      <c r="Q492" s="40"/>
      <c r="R492" s="40"/>
      <c r="S492" s="41">
        <f t="shared" si="43"/>
        <v>87</v>
      </c>
      <c r="T492" s="45"/>
      <c r="U492" s="43"/>
      <c r="V492" s="43"/>
      <c r="W492" s="43" t="s">
        <v>5680</v>
      </c>
      <c r="X492" s="95">
        <v>165785</v>
      </c>
      <c r="Y492" s="30"/>
      <c r="Z492" s="58"/>
      <c r="AA492" s="58"/>
      <c r="AB492" s="58"/>
      <c r="AC492" s="58"/>
      <c r="AD492" s="58"/>
      <c r="AE492" s="58"/>
      <c r="AF492" s="57">
        <f t="shared" si="40"/>
        <v>0</v>
      </c>
      <c r="AG492" s="58"/>
      <c r="AH492" s="58"/>
      <c r="AI492" s="58"/>
      <c r="AJ492" s="57">
        <f t="shared" si="41"/>
        <v>0</v>
      </c>
      <c r="AK492" s="58"/>
      <c r="AL492" s="57">
        <f t="shared" si="42"/>
        <v>0</v>
      </c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</row>
    <row r="493" spans="1:49" s="44" customFormat="1" ht="12.75" hidden="1" customHeight="1" x14ac:dyDescent="0.3">
      <c r="B493" s="28">
        <v>601</v>
      </c>
      <c r="C493" s="36" t="s">
        <v>12</v>
      </c>
      <c r="D493" s="36" t="s">
        <v>1069</v>
      </c>
      <c r="E493" s="36" t="s">
        <v>206</v>
      </c>
      <c r="F493" s="76">
        <v>45256900</v>
      </c>
      <c r="G493" s="36" t="s">
        <v>456</v>
      </c>
      <c r="H493" s="36" t="s">
        <v>400</v>
      </c>
      <c r="I493" s="36" t="s">
        <v>1516</v>
      </c>
      <c r="J493" s="38">
        <v>453</v>
      </c>
      <c r="K493" s="38">
        <v>87</v>
      </c>
      <c r="L493" s="38">
        <v>51</v>
      </c>
      <c r="M493" s="38">
        <v>36</v>
      </c>
      <c r="N493" s="38">
        <v>40</v>
      </c>
      <c r="O493" s="39">
        <v>0</v>
      </c>
      <c r="P493" s="40"/>
      <c r="Q493" s="40"/>
      <c r="R493" s="40"/>
      <c r="S493" s="41">
        <f t="shared" si="43"/>
        <v>87</v>
      </c>
      <c r="T493" s="45"/>
      <c r="U493" s="43"/>
      <c r="V493" s="43"/>
      <c r="W493" s="43"/>
      <c r="X493" s="27" t="e">
        <f t="shared" si="39"/>
        <v>#N/A</v>
      </c>
      <c r="Y493" s="30"/>
      <c r="Z493" s="58"/>
      <c r="AA493" s="58"/>
      <c r="AB493" s="58"/>
      <c r="AC493" s="58"/>
      <c r="AD493" s="58"/>
      <c r="AE493" s="58"/>
      <c r="AF493" s="57">
        <f t="shared" si="40"/>
        <v>0</v>
      </c>
      <c r="AG493" s="58"/>
      <c r="AH493" s="58"/>
      <c r="AI493" s="58"/>
      <c r="AJ493" s="57">
        <f t="shared" si="41"/>
        <v>0</v>
      </c>
      <c r="AK493" s="58"/>
      <c r="AL493" s="57">
        <f t="shared" si="42"/>
        <v>0</v>
      </c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</row>
    <row r="494" spans="1:49" s="44" customFormat="1" ht="12.75" hidden="1" customHeight="1" x14ac:dyDescent="0.3">
      <c r="B494" s="28">
        <v>602</v>
      </c>
      <c r="C494" s="36" t="s">
        <v>12</v>
      </c>
      <c r="D494" s="36" t="s">
        <v>1069</v>
      </c>
      <c r="E494" s="36" t="s">
        <v>206</v>
      </c>
      <c r="F494" s="76">
        <v>6412341</v>
      </c>
      <c r="G494" s="36" t="s">
        <v>530</v>
      </c>
      <c r="H494" s="36" t="s">
        <v>1517</v>
      </c>
      <c r="I494" s="36" t="s">
        <v>1518</v>
      </c>
      <c r="J494" s="38">
        <v>454</v>
      </c>
      <c r="K494" s="38">
        <v>86</v>
      </c>
      <c r="L494" s="38">
        <v>72</v>
      </c>
      <c r="M494" s="38">
        <v>14</v>
      </c>
      <c r="N494" s="38">
        <v>44</v>
      </c>
      <c r="O494" s="39">
        <v>0</v>
      </c>
      <c r="P494" s="40"/>
      <c r="Q494" s="40"/>
      <c r="R494" s="40"/>
      <c r="S494" s="41">
        <f t="shared" si="43"/>
        <v>86</v>
      </c>
      <c r="T494" s="45"/>
      <c r="U494" s="43"/>
      <c r="V494" s="43"/>
      <c r="W494" s="43"/>
      <c r="X494" s="27" t="e">
        <f t="shared" si="39"/>
        <v>#N/A</v>
      </c>
      <c r="Y494" s="30"/>
      <c r="Z494" s="58"/>
      <c r="AA494" s="58"/>
      <c r="AB494" s="58"/>
      <c r="AC494" s="58"/>
      <c r="AD494" s="58"/>
      <c r="AE494" s="58"/>
      <c r="AF494" s="57">
        <f t="shared" si="40"/>
        <v>0</v>
      </c>
      <c r="AG494" s="58"/>
      <c r="AH494" s="58"/>
      <c r="AI494" s="58"/>
      <c r="AJ494" s="57">
        <f t="shared" si="41"/>
        <v>0</v>
      </c>
      <c r="AK494" s="58"/>
      <c r="AL494" s="57">
        <f t="shared" si="42"/>
        <v>0</v>
      </c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</row>
    <row r="495" spans="1:49" s="44" customFormat="1" ht="12.75" hidden="1" customHeight="1" x14ac:dyDescent="0.3">
      <c r="B495" s="28">
        <v>603</v>
      </c>
      <c r="C495" s="36" t="s">
        <v>12</v>
      </c>
      <c r="D495" s="36" t="s">
        <v>1069</v>
      </c>
      <c r="E495" s="36" t="s">
        <v>206</v>
      </c>
      <c r="F495" s="83">
        <v>42900996</v>
      </c>
      <c r="G495" s="36" t="s">
        <v>861</v>
      </c>
      <c r="H495" s="36" t="s">
        <v>1018</v>
      </c>
      <c r="I495" s="36" t="s">
        <v>970</v>
      </c>
      <c r="J495" s="38">
        <v>454</v>
      </c>
      <c r="K495" s="38">
        <v>86</v>
      </c>
      <c r="L495" s="38">
        <v>72</v>
      </c>
      <c r="M495" s="38">
        <v>14</v>
      </c>
      <c r="N495" s="38">
        <v>44</v>
      </c>
      <c r="O495" s="39">
        <v>0</v>
      </c>
      <c r="P495" s="40"/>
      <c r="Q495" s="40"/>
      <c r="R495" s="40"/>
      <c r="S495" s="41">
        <f t="shared" si="43"/>
        <v>86</v>
      </c>
      <c r="T495" s="45"/>
      <c r="U495" s="43"/>
      <c r="V495" s="43"/>
      <c r="W495" s="43"/>
      <c r="X495" s="27" t="e">
        <f t="shared" si="39"/>
        <v>#N/A</v>
      </c>
      <c r="Y495" s="30"/>
      <c r="Z495" s="58"/>
      <c r="AA495" s="58"/>
      <c r="AB495" s="58"/>
      <c r="AC495" s="58"/>
      <c r="AD495" s="58"/>
      <c r="AE495" s="58"/>
      <c r="AF495" s="57">
        <f t="shared" si="40"/>
        <v>0</v>
      </c>
      <c r="AG495" s="58"/>
      <c r="AH495" s="58"/>
      <c r="AI495" s="58"/>
      <c r="AJ495" s="57">
        <f t="shared" si="41"/>
        <v>0</v>
      </c>
      <c r="AK495" s="58"/>
      <c r="AL495" s="57">
        <f t="shared" si="42"/>
        <v>0</v>
      </c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</row>
    <row r="496" spans="1:49" s="44" customFormat="1" ht="12.75" hidden="1" customHeight="1" x14ac:dyDescent="0.3">
      <c r="B496" s="28">
        <v>604</v>
      </c>
      <c r="C496" s="36" t="s">
        <v>12</v>
      </c>
      <c r="D496" s="36" t="s">
        <v>1069</v>
      </c>
      <c r="E496" s="36" t="s">
        <v>206</v>
      </c>
      <c r="F496" s="76">
        <v>10422659</v>
      </c>
      <c r="G496" s="36" t="s">
        <v>175</v>
      </c>
      <c r="H496" s="36" t="s">
        <v>21</v>
      </c>
      <c r="I496" s="36" t="s">
        <v>1519</v>
      </c>
      <c r="J496" s="38">
        <v>456</v>
      </c>
      <c r="K496" s="38">
        <v>86</v>
      </c>
      <c r="L496" s="38">
        <v>54</v>
      </c>
      <c r="M496" s="38">
        <v>32</v>
      </c>
      <c r="N496" s="38">
        <v>41</v>
      </c>
      <c r="O496" s="39">
        <v>0</v>
      </c>
      <c r="P496" s="40"/>
      <c r="Q496" s="40"/>
      <c r="R496" s="40"/>
      <c r="S496" s="41">
        <f t="shared" si="43"/>
        <v>86</v>
      </c>
      <c r="T496" s="45"/>
      <c r="U496" s="43"/>
      <c r="V496" s="43"/>
      <c r="W496" s="43"/>
      <c r="X496" s="27" t="e">
        <f t="shared" si="39"/>
        <v>#N/A</v>
      </c>
      <c r="Y496" s="30"/>
      <c r="Z496" s="58"/>
      <c r="AA496" s="58"/>
      <c r="AB496" s="58"/>
      <c r="AC496" s="58"/>
      <c r="AD496" s="58"/>
      <c r="AE496" s="58"/>
      <c r="AF496" s="57">
        <f t="shared" si="40"/>
        <v>0</v>
      </c>
      <c r="AG496" s="58"/>
      <c r="AH496" s="58"/>
      <c r="AI496" s="58"/>
      <c r="AJ496" s="57">
        <f t="shared" si="41"/>
        <v>0</v>
      </c>
      <c r="AK496" s="58"/>
      <c r="AL496" s="57">
        <f t="shared" si="42"/>
        <v>0</v>
      </c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</row>
    <row r="497" spans="1:49" s="44" customFormat="1" ht="12.75" hidden="1" customHeight="1" x14ac:dyDescent="0.3">
      <c r="B497" s="28">
        <v>605</v>
      </c>
      <c r="C497" s="36" t="s">
        <v>12</v>
      </c>
      <c r="D497" s="36" t="s">
        <v>1069</v>
      </c>
      <c r="E497" s="36" t="s">
        <v>206</v>
      </c>
      <c r="F497" s="76">
        <v>47368056</v>
      </c>
      <c r="G497" s="36" t="s">
        <v>293</v>
      </c>
      <c r="H497" s="36" t="s">
        <v>961</v>
      </c>
      <c r="I497" s="36" t="s">
        <v>1520</v>
      </c>
      <c r="J497" s="38">
        <v>457</v>
      </c>
      <c r="K497" s="38">
        <v>86</v>
      </c>
      <c r="L497" s="38">
        <v>48</v>
      </c>
      <c r="M497" s="38">
        <v>38</v>
      </c>
      <c r="N497" s="38">
        <v>40</v>
      </c>
      <c r="O497" s="39">
        <v>0</v>
      </c>
      <c r="P497" s="40"/>
      <c r="Q497" s="40"/>
      <c r="R497" s="40"/>
      <c r="S497" s="41">
        <f t="shared" si="43"/>
        <v>86</v>
      </c>
      <c r="T497" s="45"/>
      <c r="U497" s="43"/>
      <c r="V497" s="43"/>
      <c r="W497" s="43"/>
      <c r="X497" s="27" t="e">
        <f t="shared" si="39"/>
        <v>#N/A</v>
      </c>
      <c r="Y497" s="30"/>
      <c r="Z497" s="58"/>
      <c r="AA497" s="58"/>
      <c r="AB497" s="58"/>
      <c r="AC497" s="58"/>
      <c r="AD497" s="58"/>
      <c r="AE497" s="58"/>
      <c r="AF497" s="57">
        <f t="shared" si="40"/>
        <v>0</v>
      </c>
      <c r="AG497" s="58"/>
      <c r="AH497" s="58"/>
      <c r="AI497" s="58"/>
      <c r="AJ497" s="57">
        <f t="shared" si="41"/>
        <v>0</v>
      </c>
      <c r="AK497" s="58"/>
      <c r="AL497" s="57">
        <f t="shared" si="42"/>
        <v>0</v>
      </c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</row>
    <row r="498" spans="1:49" s="44" customFormat="1" ht="12.75" hidden="1" customHeight="1" x14ac:dyDescent="0.3">
      <c r="B498" s="28">
        <v>606</v>
      </c>
      <c r="C498" s="36" t="s">
        <v>12</v>
      </c>
      <c r="D498" s="36" t="s">
        <v>1069</v>
      </c>
      <c r="E498" s="36" t="s">
        <v>206</v>
      </c>
      <c r="F498" s="76">
        <v>70887193</v>
      </c>
      <c r="G498" s="36" t="s">
        <v>336</v>
      </c>
      <c r="H498" s="36" t="s">
        <v>35</v>
      </c>
      <c r="I498" s="36" t="s">
        <v>1521</v>
      </c>
      <c r="J498" s="38">
        <v>458</v>
      </c>
      <c r="K498" s="38">
        <v>85</v>
      </c>
      <c r="L498" s="38">
        <v>63</v>
      </c>
      <c r="M498" s="38">
        <v>22</v>
      </c>
      <c r="N498" s="38">
        <v>43</v>
      </c>
      <c r="O498" s="39">
        <v>0</v>
      </c>
      <c r="P498" s="40"/>
      <c r="Q498" s="40"/>
      <c r="R498" s="40"/>
      <c r="S498" s="41">
        <f t="shared" si="43"/>
        <v>85</v>
      </c>
      <c r="T498" s="45"/>
      <c r="U498" s="43"/>
      <c r="V498" s="43"/>
      <c r="W498" s="43"/>
      <c r="X498" s="27" t="e">
        <f t="shared" si="39"/>
        <v>#N/A</v>
      </c>
      <c r="Y498" s="30"/>
      <c r="Z498" s="58"/>
      <c r="AA498" s="58"/>
      <c r="AB498" s="58"/>
      <c r="AC498" s="58"/>
      <c r="AD498" s="58"/>
      <c r="AE498" s="58"/>
      <c r="AF498" s="57">
        <f t="shared" si="40"/>
        <v>0</v>
      </c>
      <c r="AG498" s="58"/>
      <c r="AH498" s="58"/>
      <c r="AI498" s="58"/>
      <c r="AJ498" s="57">
        <f t="shared" si="41"/>
        <v>0</v>
      </c>
      <c r="AK498" s="58"/>
      <c r="AL498" s="57">
        <f t="shared" si="42"/>
        <v>0</v>
      </c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</row>
    <row r="499" spans="1:49" s="44" customFormat="1" ht="12.75" hidden="1" customHeight="1" x14ac:dyDescent="0.3">
      <c r="B499" s="28">
        <v>607</v>
      </c>
      <c r="C499" s="36" t="s">
        <v>12</v>
      </c>
      <c r="D499" s="36" t="s">
        <v>1069</v>
      </c>
      <c r="E499" s="36" t="s">
        <v>206</v>
      </c>
      <c r="F499" s="83">
        <v>9956627</v>
      </c>
      <c r="G499" s="36" t="s">
        <v>1522</v>
      </c>
      <c r="H499" s="36" t="s">
        <v>162</v>
      </c>
      <c r="I499" s="36" t="s">
        <v>1523</v>
      </c>
      <c r="J499" s="38">
        <v>459</v>
      </c>
      <c r="K499" s="38">
        <v>85</v>
      </c>
      <c r="L499" s="38">
        <v>51</v>
      </c>
      <c r="M499" s="38">
        <v>34</v>
      </c>
      <c r="N499" s="38">
        <v>41</v>
      </c>
      <c r="O499" s="39">
        <v>0</v>
      </c>
      <c r="P499" s="40"/>
      <c r="Q499" s="40"/>
      <c r="R499" s="40"/>
      <c r="S499" s="41">
        <f t="shared" si="43"/>
        <v>85</v>
      </c>
      <c r="T499" s="45"/>
      <c r="U499" s="43"/>
      <c r="V499" s="43"/>
      <c r="W499" s="43"/>
      <c r="X499" s="27" t="e">
        <f t="shared" si="39"/>
        <v>#N/A</v>
      </c>
      <c r="Y499" s="30"/>
      <c r="Z499" s="58"/>
      <c r="AA499" s="58"/>
      <c r="AB499" s="58"/>
      <c r="AC499" s="58"/>
      <c r="AD499" s="58"/>
      <c r="AE499" s="58"/>
      <c r="AF499" s="57">
        <f t="shared" si="40"/>
        <v>0</v>
      </c>
      <c r="AG499" s="58"/>
      <c r="AH499" s="58"/>
      <c r="AI499" s="58"/>
      <c r="AJ499" s="57">
        <f t="shared" si="41"/>
        <v>0</v>
      </c>
      <c r="AK499" s="58"/>
      <c r="AL499" s="57">
        <f t="shared" si="42"/>
        <v>0</v>
      </c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</row>
    <row r="500" spans="1:49" s="44" customFormat="1" ht="12.75" hidden="1" customHeight="1" x14ac:dyDescent="0.3">
      <c r="A500" s="44">
        <v>450</v>
      </c>
      <c r="B500" s="28">
        <v>608</v>
      </c>
      <c r="C500" s="36" t="s">
        <v>12</v>
      </c>
      <c r="D500" s="36" t="s">
        <v>1069</v>
      </c>
      <c r="E500" s="36" t="s">
        <v>206</v>
      </c>
      <c r="F500" s="26">
        <v>43422922</v>
      </c>
      <c r="G500" s="36" t="s">
        <v>1046</v>
      </c>
      <c r="H500" s="36" t="s">
        <v>577</v>
      </c>
      <c r="I500" s="36" t="s">
        <v>1524</v>
      </c>
      <c r="J500" s="38">
        <v>459</v>
      </c>
      <c r="K500" s="38">
        <v>85</v>
      </c>
      <c r="L500" s="38">
        <v>51</v>
      </c>
      <c r="M500" s="38">
        <v>34</v>
      </c>
      <c r="N500" s="38">
        <v>41</v>
      </c>
      <c r="O500" s="39">
        <v>0</v>
      </c>
      <c r="P500" s="40"/>
      <c r="Q500" s="40"/>
      <c r="R500" s="40"/>
      <c r="S500" s="41">
        <f t="shared" si="43"/>
        <v>85</v>
      </c>
      <c r="T500" s="45"/>
      <c r="U500" s="43"/>
      <c r="V500" s="43"/>
      <c r="W500" s="43"/>
      <c r="X500" s="95">
        <v>154399</v>
      </c>
      <c r="Y500" s="30"/>
      <c r="Z500" s="58"/>
      <c r="AA500" s="58"/>
      <c r="AB500" s="58"/>
      <c r="AC500" s="58"/>
      <c r="AD500" s="58"/>
      <c r="AE500" s="58"/>
      <c r="AF500" s="57">
        <f t="shared" si="40"/>
        <v>0</v>
      </c>
      <c r="AG500" s="58"/>
      <c r="AH500" s="58"/>
      <c r="AI500" s="58"/>
      <c r="AJ500" s="57">
        <f t="shared" si="41"/>
        <v>0</v>
      </c>
      <c r="AK500" s="58"/>
      <c r="AL500" s="57">
        <f t="shared" si="42"/>
        <v>0</v>
      </c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</row>
    <row r="501" spans="1:49" s="44" customFormat="1" ht="12.75" hidden="1" customHeight="1" x14ac:dyDescent="0.3">
      <c r="B501" s="28">
        <v>609</v>
      </c>
      <c r="C501" s="36" t="s">
        <v>12</v>
      </c>
      <c r="D501" s="36" t="s">
        <v>1069</v>
      </c>
      <c r="E501" s="36" t="s">
        <v>206</v>
      </c>
      <c r="F501" s="76">
        <v>10149374</v>
      </c>
      <c r="G501" s="36" t="s">
        <v>522</v>
      </c>
      <c r="H501" s="36" t="s">
        <v>134</v>
      </c>
      <c r="I501" s="36" t="s">
        <v>39</v>
      </c>
      <c r="J501" s="38">
        <v>461</v>
      </c>
      <c r="K501" s="38">
        <v>85</v>
      </c>
      <c r="L501" s="38">
        <v>45</v>
      </c>
      <c r="M501" s="38">
        <v>40</v>
      </c>
      <c r="N501" s="38">
        <v>40</v>
      </c>
      <c r="O501" s="39">
        <v>0</v>
      </c>
      <c r="P501" s="40"/>
      <c r="Q501" s="40"/>
      <c r="R501" s="40"/>
      <c r="S501" s="41">
        <f t="shared" si="43"/>
        <v>85</v>
      </c>
      <c r="T501" s="45"/>
      <c r="U501" s="43"/>
      <c r="V501" s="43"/>
      <c r="W501" s="43"/>
      <c r="X501" s="27" t="e">
        <f t="shared" si="39"/>
        <v>#N/A</v>
      </c>
      <c r="Y501" s="30"/>
      <c r="Z501" s="58"/>
      <c r="AA501" s="58"/>
      <c r="AB501" s="58"/>
      <c r="AC501" s="58"/>
      <c r="AD501" s="58"/>
      <c r="AE501" s="58"/>
      <c r="AF501" s="57">
        <f t="shared" si="40"/>
        <v>0</v>
      </c>
      <c r="AG501" s="58"/>
      <c r="AH501" s="58"/>
      <c r="AI501" s="58"/>
      <c r="AJ501" s="57">
        <f t="shared" si="41"/>
        <v>0</v>
      </c>
      <c r="AK501" s="58"/>
      <c r="AL501" s="57">
        <f t="shared" si="42"/>
        <v>0</v>
      </c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</row>
    <row r="502" spans="1:49" s="44" customFormat="1" ht="12.75" hidden="1" customHeight="1" x14ac:dyDescent="0.3">
      <c r="B502" s="28">
        <v>610</v>
      </c>
      <c r="C502" s="36" t="s">
        <v>12</v>
      </c>
      <c r="D502" s="36" t="s">
        <v>1069</v>
      </c>
      <c r="E502" s="36" t="s">
        <v>206</v>
      </c>
      <c r="F502" s="26">
        <v>10150251</v>
      </c>
      <c r="G502" s="36" t="s">
        <v>403</v>
      </c>
      <c r="H502" s="36" t="s">
        <v>1525</v>
      </c>
      <c r="I502" s="36" t="s">
        <v>1526</v>
      </c>
      <c r="J502" s="38">
        <v>462</v>
      </c>
      <c r="K502" s="38">
        <v>84</v>
      </c>
      <c r="L502" s="38">
        <v>66</v>
      </c>
      <c r="M502" s="38">
        <v>18</v>
      </c>
      <c r="N502" s="38">
        <v>44</v>
      </c>
      <c r="O502" s="39">
        <v>0</v>
      </c>
      <c r="P502" s="40"/>
      <c r="Q502" s="40"/>
      <c r="R502" s="40"/>
      <c r="S502" s="41">
        <f t="shared" si="43"/>
        <v>84</v>
      </c>
      <c r="T502" s="45"/>
      <c r="U502" s="43"/>
      <c r="V502" s="43"/>
      <c r="W502" s="43" t="s">
        <v>5679</v>
      </c>
      <c r="X502" s="95">
        <v>160192</v>
      </c>
      <c r="Y502" s="30"/>
      <c r="Z502" s="58"/>
      <c r="AA502" s="58"/>
      <c r="AB502" s="58"/>
      <c r="AC502" s="58"/>
      <c r="AD502" s="58"/>
      <c r="AE502" s="58"/>
      <c r="AF502" s="57">
        <f t="shared" si="40"/>
        <v>0</v>
      </c>
      <c r="AG502" s="58"/>
      <c r="AH502" s="58"/>
      <c r="AI502" s="58"/>
      <c r="AJ502" s="57">
        <f t="shared" si="41"/>
        <v>0</v>
      </c>
      <c r="AK502" s="58"/>
      <c r="AL502" s="57">
        <f t="shared" si="42"/>
        <v>0</v>
      </c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</row>
    <row r="503" spans="1:49" s="44" customFormat="1" ht="12.75" hidden="1" customHeight="1" x14ac:dyDescent="0.3">
      <c r="B503" s="28">
        <v>611</v>
      </c>
      <c r="C503" s="36" t="s">
        <v>12</v>
      </c>
      <c r="D503" s="36" t="s">
        <v>1069</v>
      </c>
      <c r="E503" s="36" t="s">
        <v>206</v>
      </c>
      <c r="F503" s="83">
        <v>10171349</v>
      </c>
      <c r="G503" s="36" t="s">
        <v>887</v>
      </c>
      <c r="H503" s="36" t="s">
        <v>1527</v>
      </c>
      <c r="I503" s="36" t="s">
        <v>649</v>
      </c>
      <c r="J503" s="38">
        <v>463</v>
      </c>
      <c r="K503" s="38">
        <v>84</v>
      </c>
      <c r="L503" s="38">
        <v>60</v>
      </c>
      <c r="M503" s="38">
        <v>24</v>
      </c>
      <c r="N503" s="38">
        <v>43</v>
      </c>
      <c r="O503" s="39">
        <v>0</v>
      </c>
      <c r="P503" s="40"/>
      <c r="Q503" s="40"/>
      <c r="R503" s="40"/>
      <c r="S503" s="41">
        <f t="shared" si="43"/>
        <v>84</v>
      </c>
      <c r="T503" s="45"/>
      <c r="U503" s="43"/>
      <c r="V503" s="43"/>
      <c r="W503" s="43"/>
      <c r="X503" s="27" t="e">
        <f t="shared" si="39"/>
        <v>#N/A</v>
      </c>
      <c r="Y503" s="30"/>
      <c r="Z503" s="58"/>
      <c r="AA503" s="58"/>
      <c r="AB503" s="58"/>
      <c r="AC503" s="58"/>
      <c r="AD503" s="58"/>
      <c r="AE503" s="58"/>
      <c r="AF503" s="57">
        <f t="shared" si="40"/>
        <v>0</v>
      </c>
      <c r="AG503" s="58"/>
      <c r="AH503" s="58"/>
      <c r="AI503" s="58"/>
      <c r="AJ503" s="57">
        <f t="shared" si="41"/>
        <v>0</v>
      </c>
      <c r="AK503" s="58"/>
      <c r="AL503" s="57">
        <f t="shared" si="42"/>
        <v>0</v>
      </c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</row>
    <row r="504" spans="1:49" s="44" customFormat="1" ht="12.75" hidden="1" customHeight="1" x14ac:dyDescent="0.3">
      <c r="B504" s="28">
        <v>612</v>
      </c>
      <c r="C504" s="36" t="s">
        <v>12</v>
      </c>
      <c r="D504" s="36" t="s">
        <v>1069</v>
      </c>
      <c r="E504" s="36" t="s">
        <v>206</v>
      </c>
      <c r="F504" s="71">
        <v>20901133</v>
      </c>
      <c r="G504" s="36" t="s">
        <v>874</v>
      </c>
      <c r="H504" s="36" t="s">
        <v>169</v>
      </c>
      <c r="I504" s="36" t="s">
        <v>1528</v>
      </c>
      <c r="J504" s="38">
        <v>463</v>
      </c>
      <c r="K504" s="38">
        <v>84</v>
      </c>
      <c r="L504" s="38">
        <v>60</v>
      </c>
      <c r="M504" s="38">
        <v>24</v>
      </c>
      <c r="N504" s="38">
        <v>43</v>
      </c>
      <c r="O504" s="39">
        <v>0</v>
      </c>
      <c r="P504" s="40"/>
      <c r="Q504" s="40"/>
      <c r="R504" s="40"/>
      <c r="S504" s="41">
        <f t="shared" si="43"/>
        <v>84</v>
      </c>
      <c r="T504" s="45"/>
      <c r="U504" s="43"/>
      <c r="V504" s="43"/>
      <c r="W504" s="43"/>
      <c r="X504" s="27" t="e">
        <f t="shared" si="39"/>
        <v>#N/A</v>
      </c>
      <c r="Y504" s="30"/>
      <c r="Z504" s="58"/>
      <c r="AA504" s="58"/>
      <c r="AB504" s="58"/>
      <c r="AC504" s="58"/>
      <c r="AD504" s="58"/>
      <c r="AE504" s="58"/>
      <c r="AF504" s="57">
        <f t="shared" si="40"/>
        <v>0</v>
      </c>
      <c r="AG504" s="58"/>
      <c r="AH504" s="58"/>
      <c r="AI504" s="58"/>
      <c r="AJ504" s="57">
        <f t="shared" si="41"/>
        <v>0</v>
      </c>
      <c r="AK504" s="58"/>
      <c r="AL504" s="57">
        <f t="shared" si="42"/>
        <v>0</v>
      </c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</row>
    <row r="505" spans="1:49" s="44" customFormat="1" ht="12.75" hidden="1" customHeight="1" x14ac:dyDescent="0.3">
      <c r="B505" s="28">
        <v>613</v>
      </c>
      <c r="C505" s="36" t="s">
        <v>12</v>
      </c>
      <c r="D505" s="36" t="s">
        <v>1069</v>
      </c>
      <c r="E505" s="36" t="s">
        <v>206</v>
      </c>
      <c r="F505" s="83">
        <v>9849248</v>
      </c>
      <c r="G505" s="36" t="s">
        <v>246</v>
      </c>
      <c r="H505" s="36" t="s">
        <v>1529</v>
      </c>
      <c r="I505" s="36" t="s">
        <v>238</v>
      </c>
      <c r="J505" s="38">
        <v>465</v>
      </c>
      <c r="K505" s="38">
        <v>84</v>
      </c>
      <c r="L505" s="38">
        <v>54</v>
      </c>
      <c r="M505" s="38">
        <v>30</v>
      </c>
      <c r="N505" s="38">
        <v>42</v>
      </c>
      <c r="O505" s="39">
        <v>0</v>
      </c>
      <c r="P505" s="40"/>
      <c r="Q505" s="40"/>
      <c r="R505" s="40"/>
      <c r="S505" s="41">
        <f t="shared" si="43"/>
        <v>84</v>
      </c>
      <c r="T505" s="45"/>
      <c r="U505" s="43"/>
      <c r="V505" s="43"/>
      <c r="W505" s="43"/>
      <c r="X505" s="27" t="e">
        <f t="shared" si="39"/>
        <v>#N/A</v>
      </c>
      <c r="Y505" s="30"/>
      <c r="Z505" s="58"/>
      <c r="AA505" s="58"/>
      <c r="AB505" s="58"/>
      <c r="AC505" s="58"/>
      <c r="AD505" s="58"/>
      <c r="AE505" s="58"/>
      <c r="AF505" s="57">
        <f t="shared" si="40"/>
        <v>0</v>
      </c>
      <c r="AG505" s="58"/>
      <c r="AH505" s="58"/>
      <c r="AI505" s="58"/>
      <c r="AJ505" s="57">
        <f t="shared" si="41"/>
        <v>0</v>
      </c>
      <c r="AK505" s="58"/>
      <c r="AL505" s="57">
        <f t="shared" si="42"/>
        <v>0</v>
      </c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</row>
    <row r="506" spans="1:49" s="44" customFormat="1" ht="12.75" hidden="1" customHeight="1" x14ac:dyDescent="0.3">
      <c r="B506" s="28">
        <v>614</v>
      </c>
      <c r="C506" s="36" t="s">
        <v>12</v>
      </c>
      <c r="D506" s="36" t="s">
        <v>1069</v>
      </c>
      <c r="E506" s="36" t="s">
        <v>206</v>
      </c>
      <c r="F506" s="76">
        <v>40745420</v>
      </c>
      <c r="G506" s="36" t="s">
        <v>428</v>
      </c>
      <c r="H506" s="36" t="s">
        <v>194</v>
      </c>
      <c r="I506" s="36" t="s">
        <v>1530</v>
      </c>
      <c r="J506" s="38">
        <v>465</v>
      </c>
      <c r="K506" s="38">
        <v>84</v>
      </c>
      <c r="L506" s="38">
        <v>54</v>
      </c>
      <c r="M506" s="38">
        <v>30</v>
      </c>
      <c r="N506" s="38">
        <v>42</v>
      </c>
      <c r="O506" s="39">
        <v>0</v>
      </c>
      <c r="P506" s="40"/>
      <c r="Q506" s="40"/>
      <c r="R506" s="40"/>
      <c r="S506" s="41">
        <f t="shared" si="43"/>
        <v>84</v>
      </c>
      <c r="T506" s="45"/>
      <c r="U506" s="43"/>
      <c r="V506" s="43"/>
      <c r="W506" s="43"/>
      <c r="X506" s="27">
        <f t="shared" si="39"/>
        <v>147267</v>
      </c>
      <c r="Y506" s="30"/>
      <c r="Z506" s="58"/>
      <c r="AA506" s="58"/>
      <c r="AB506" s="58"/>
      <c r="AC506" s="58"/>
      <c r="AD506" s="58"/>
      <c r="AE506" s="58"/>
      <c r="AF506" s="57">
        <f t="shared" si="40"/>
        <v>0</v>
      </c>
      <c r="AG506" s="58"/>
      <c r="AH506" s="58"/>
      <c r="AI506" s="58"/>
      <c r="AJ506" s="57">
        <f t="shared" si="41"/>
        <v>0</v>
      </c>
      <c r="AK506" s="58"/>
      <c r="AL506" s="57">
        <f t="shared" si="42"/>
        <v>0</v>
      </c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</row>
    <row r="507" spans="1:49" s="44" customFormat="1" ht="12.75" hidden="1" customHeight="1" x14ac:dyDescent="0.3">
      <c r="B507" s="28">
        <v>615</v>
      </c>
      <c r="C507" s="36" t="s">
        <v>12</v>
      </c>
      <c r="D507" s="36" t="s">
        <v>1069</v>
      </c>
      <c r="E507" s="36" t="s">
        <v>206</v>
      </c>
      <c r="F507" s="26">
        <v>3384217</v>
      </c>
      <c r="G507" s="36" t="s">
        <v>197</v>
      </c>
      <c r="H507" s="36" t="s">
        <v>19</v>
      </c>
      <c r="I507" s="36" t="s">
        <v>1531</v>
      </c>
      <c r="J507" s="38">
        <v>467</v>
      </c>
      <c r="K507" s="38">
        <v>83</v>
      </c>
      <c r="L507" s="38">
        <v>69</v>
      </c>
      <c r="M507" s="38">
        <v>14</v>
      </c>
      <c r="N507" s="38">
        <v>45</v>
      </c>
      <c r="O507" s="39">
        <v>0</v>
      </c>
      <c r="P507" s="40"/>
      <c r="Q507" s="40"/>
      <c r="R507" s="40"/>
      <c r="S507" s="41">
        <f t="shared" si="43"/>
        <v>83</v>
      </c>
      <c r="T507" s="45"/>
      <c r="U507" s="43"/>
      <c r="V507" s="43"/>
      <c r="W507" s="43"/>
      <c r="X507" s="95">
        <v>155786</v>
      </c>
      <c r="Y507" s="30"/>
      <c r="Z507" s="58"/>
      <c r="AA507" s="58"/>
      <c r="AB507" s="58"/>
      <c r="AC507" s="58"/>
      <c r="AD507" s="58"/>
      <c r="AE507" s="58"/>
      <c r="AF507" s="57">
        <f t="shared" si="40"/>
        <v>0</v>
      </c>
      <c r="AG507" s="58"/>
      <c r="AH507" s="58"/>
      <c r="AI507" s="58"/>
      <c r="AJ507" s="57">
        <f t="shared" si="41"/>
        <v>0</v>
      </c>
      <c r="AK507" s="58"/>
      <c r="AL507" s="57">
        <f t="shared" si="42"/>
        <v>0</v>
      </c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</row>
    <row r="508" spans="1:49" s="44" customFormat="1" ht="12.75" hidden="1" customHeight="1" x14ac:dyDescent="0.3">
      <c r="B508" s="28">
        <v>616</v>
      </c>
      <c r="C508" s="36" t="s">
        <v>12</v>
      </c>
      <c r="D508" s="36" t="s">
        <v>1069</v>
      </c>
      <c r="E508" s="36" t="s">
        <v>206</v>
      </c>
      <c r="F508" s="83">
        <v>41349414</v>
      </c>
      <c r="G508" s="36" t="s">
        <v>95</v>
      </c>
      <c r="H508" s="36" t="s">
        <v>392</v>
      </c>
      <c r="I508" s="36" t="s">
        <v>1532</v>
      </c>
      <c r="J508" s="38">
        <v>468</v>
      </c>
      <c r="K508" s="38">
        <v>83</v>
      </c>
      <c r="L508" s="38">
        <v>63</v>
      </c>
      <c r="M508" s="38">
        <v>20</v>
      </c>
      <c r="N508" s="38">
        <v>44</v>
      </c>
      <c r="O508" s="39">
        <v>0</v>
      </c>
      <c r="P508" s="40"/>
      <c r="Q508" s="40"/>
      <c r="R508" s="40"/>
      <c r="S508" s="41">
        <f t="shared" si="43"/>
        <v>83</v>
      </c>
      <c r="T508" s="45"/>
      <c r="U508" s="43"/>
      <c r="V508" s="43"/>
      <c r="W508" s="43"/>
      <c r="X508" s="27" t="e">
        <f t="shared" si="39"/>
        <v>#N/A</v>
      </c>
      <c r="Y508" s="30"/>
      <c r="Z508" s="58"/>
      <c r="AA508" s="58"/>
      <c r="AB508" s="58"/>
      <c r="AC508" s="58"/>
      <c r="AD508" s="58"/>
      <c r="AE508" s="58"/>
      <c r="AF508" s="57">
        <f t="shared" si="40"/>
        <v>0</v>
      </c>
      <c r="AG508" s="58"/>
      <c r="AH508" s="58"/>
      <c r="AI508" s="58"/>
      <c r="AJ508" s="57">
        <f t="shared" si="41"/>
        <v>0</v>
      </c>
      <c r="AK508" s="58"/>
      <c r="AL508" s="57">
        <f t="shared" si="42"/>
        <v>0</v>
      </c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</row>
    <row r="509" spans="1:49" s="44" customFormat="1" ht="12.75" hidden="1" customHeight="1" x14ac:dyDescent="0.3">
      <c r="B509" s="28">
        <v>617</v>
      </c>
      <c r="C509" s="36" t="s">
        <v>12</v>
      </c>
      <c r="D509" s="36" t="s">
        <v>1069</v>
      </c>
      <c r="E509" s="36" t="s">
        <v>206</v>
      </c>
      <c r="F509" s="84">
        <v>44996340</v>
      </c>
      <c r="G509" s="36" t="s">
        <v>83</v>
      </c>
      <c r="H509" s="36" t="s">
        <v>144</v>
      </c>
      <c r="I509" s="36" t="s">
        <v>1533</v>
      </c>
      <c r="J509" s="38">
        <v>468</v>
      </c>
      <c r="K509" s="38">
        <v>83</v>
      </c>
      <c r="L509" s="38">
        <v>63</v>
      </c>
      <c r="M509" s="38">
        <v>20</v>
      </c>
      <c r="N509" s="38">
        <v>44</v>
      </c>
      <c r="O509" s="39">
        <v>0</v>
      </c>
      <c r="P509" s="40"/>
      <c r="Q509" s="40"/>
      <c r="R509" s="40"/>
      <c r="S509" s="41">
        <f t="shared" si="43"/>
        <v>83</v>
      </c>
      <c r="T509" s="45"/>
      <c r="U509" s="43"/>
      <c r="V509" s="43"/>
      <c r="W509" s="43"/>
      <c r="X509" s="27" t="e">
        <f t="shared" si="39"/>
        <v>#N/A</v>
      </c>
      <c r="Y509" s="30"/>
      <c r="Z509" s="58"/>
      <c r="AA509" s="58"/>
      <c r="AB509" s="58"/>
      <c r="AC509" s="58"/>
      <c r="AD509" s="58"/>
      <c r="AE509" s="58"/>
      <c r="AF509" s="57">
        <f t="shared" si="40"/>
        <v>0</v>
      </c>
      <c r="AG509" s="58"/>
      <c r="AH509" s="58"/>
      <c r="AI509" s="58"/>
      <c r="AJ509" s="57">
        <f t="shared" si="41"/>
        <v>0</v>
      </c>
      <c r="AK509" s="58"/>
      <c r="AL509" s="57">
        <f t="shared" si="42"/>
        <v>0</v>
      </c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</row>
    <row r="510" spans="1:49" s="44" customFormat="1" ht="12.75" hidden="1" customHeight="1" x14ac:dyDescent="0.3">
      <c r="A510" s="44">
        <v>460</v>
      </c>
      <c r="B510" s="28">
        <v>618</v>
      </c>
      <c r="C510" s="36" t="s">
        <v>12</v>
      </c>
      <c r="D510" s="36" t="s">
        <v>1069</v>
      </c>
      <c r="E510" s="36" t="s">
        <v>206</v>
      </c>
      <c r="F510" s="84">
        <v>44093676</v>
      </c>
      <c r="G510" s="36" t="s">
        <v>144</v>
      </c>
      <c r="H510" s="36" t="s">
        <v>232</v>
      </c>
      <c r="I510" s="36" t="s">
        <v>1534</v>
      </c>
      <c r="J510" s="38">
        <v>470</v>
      </c>
      <c r="K510" s="38">
        <v>83</v>
      </c>
      <c r="L510" s="38">
        <v>57</v>
      </c>
      <c r="M510" s="38">
        <v>26</v>
      </c>
      <c r="N510" s="38">
        <v>43</v>
      </c>
      <c r="O510" s="39">
        <v>0</v>
      </c>
      <c r="P510" s="40"/>
      <c r="Q510" s="40"/>
      <c r="R510" s="40"/>
      <c r="S510" s="41">
        <f t="shared" si="43"/>
        <v>83</v>
      </c>
      <c r="T510" s="45"/>
      <c r="U510" s="43"/>
      <c r="V510" s="43"/>
      <c r="W510" s="43"/>
      <c r="X510" s="27" t="e">
        <f t="shared" si="39"/>
        <v>#N/A</v>
      </c>
      <c r="Y510" s="30"/>
      <c r="Z510" s="58"/>
      <c r="AA510" s="58"/>
      <c r="AB510" s="58"/>
      <c r="AC510" s="58"/>
      <c r="AD510" s="58"/>
      <c r="AE510" s="58"/>
      <c r="AF510" s="57">
        <f t="shared" si="40"/>
        <v>0</v>
      </c>
      <c r="AG510" s="58"/>
      <c r="AH510" s="58"/>
      <c r="AI510" s="58"/>
      <c r="AJ510" s="57">
        <f t="shared" si="41"/>
        <v>0</v>
      </c>
      <c r="AK510" s="58"/>
      <c r="AL510" s="57">
        <f t="shared" si="42"/>
        <v>0</v>
      </c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</row>
    <row r="511" spans="1:49" s="44" customFormat="1" ht="12.75" hidden="1" customHeight="1" x14ac:dyDescent="0.3">
      <c r="B511" s="28">
        <v>619</v>
      </c>
      <c r="C511" s="36" t="s">
        <v>12</v>
      </c>
      <c r="D511" s="36" t="s">
        <v>1069</v>
      </c>
      <c r="E511" s="36" t="s">
        <v>206</v>
      </c>
      <c r="F511" s="26">
        <v>76953152</v>
      </c>
      <c r="G511" s="36" t="s">
        <v>511</v>
      </c>
      <c r="H511" s="36" t="s">
        <v>19</v>
      </c>
      <c r="I511" s="36" t="s">
        <v>1535</v>
      </c>
      <c r="J511" s="38">
        <v>471</v>
      </c>
      <c r="K511" s="38">
        <v>82</v>
      </c>
      <c r="L511" s="38">
        <v>60</v>
      </c>
      <c r="M511" s="38">
        <v>22</v>
      </c>
      <c r="N511" s="38">
        <v>44</v>
      </c>
      <c r="O511" s="39">
        <v>0</v>
      </c>
      <c r="P511" s="40"/>
      <c r="Q511" s="40"/>
      <c r="R511" s="40"/>
      <c r="S511" s="41">
        <f t="shared" si="43"/>
        <v>82</v>
      </c>
      <c r="T511" s="45"/>
      <c r="U511" s="43"/>
      <c r="V511" s="43"/>
      <c r="W511" s="43" t="s">
        <v>5679</v>
      </c>
      <c r="X511" s="95">
        <v>163409</v>
      </c>
      <c r="Y511" s="30"/>
      <c r="Z511" s="58"/>
      <c r="AA511" s="58"/>
      <c r="AB511" s="58"/>
      <c r="AC511" s="58"/>
      <c r="AD511" s="58"/>
      <c r="AE511" s="58"/>
      <c r="AF511" s="57">
        <f t="shared" si="40"/>
        <v>0</v>
      </c>
      <c r="AG511" s="58"/>
      <c r="AH511" s="58"/>
      <c r="AI511" s="58"/>
      <c r="AJ511" s="57">
        <f t="shared" si="41"/>
        <v>0</v>
      </c>
      <c r="AK511" s="58"/>
      <c r="AL511" s="57">
        <f t="shared" si="42"/>
        <v>0</v>
      </c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</row>
    <row r="512" spans="1:49" s="44" customFormat="1" ht="12.75" hidden="1" customHeight="1" x14ac:dyDescent="0.3">
      <c r="B512" s="28">
        <v>620</v>
      </c>
      <c r="C512" s="36" t="s">
        <v>12</v>
      </c>
      <c r="D512" s="36" t="s">
        <v>1069</v>
      </c>
      <c r="E512" s="36" t="s">
        <v>206</v>
      </c>
      <c r="F512" s="84">
        <v>70907700</v>
      </c>
      <c r="G512" s="36" t="s">
        <v>62</v>
      </c>
      <c r="H512" s="36" t="s">
        <v>55</v>
      </c>
      <c r="I512" s="36" t="s">
        <v>1536</v>
      </c>
      <c r="J512" s="38">
        <v>472</v>
      </c>
      <c r="K512" s="38">
        <v>81</v>
      </c>
      <c r="L512" s="38">
        <v>69</v>
      </c>
      <c r="M512" s="38">
        <v>12</v>
      </c>
      <c r="N512" s="38">
        <v>46</v>
      </c>
      <c r="O512" s="39">
        <v>0</v>
      </c>
      <c r="P512" s="40"/>
      <c r="Q512" s="40"/>
      <c r="R512" s="40"/>
      <c r="S512" s="41">
        <f t="shared" si="43"/>
        <v>81</v>
      </c>
      <c r="T512" s="45"/>
      <c r="U512" s="43"/>
      <c r="V512" s="43"/>
      <c r="W512" s="43"/>
      <c r="X512" s="27" t="e">
        <f t="shared" si="39"/>
        <v>#N/A</v>
      </c>
      <c r="Y512" s="30"/>
      <c r="Z512" s="58"/>
      <c r="AA512" s="58"/>
      <c r="AB512" s="58"/>
      <c r="AC512" s="58"/>
      <c r="AD512" s="58"/>
      <c r="AE512" s="58"/>
      <c r="AF512" s="57">
        <f t="shared" si="40"/>
        <v>0</v>
      </c>
      <c r="AG512" s="58"/>
      <c r="AH512" s="58"/>
      <c r="AI512" s="58"/>
      <c r="AJ512" s="57">
        <f t="shared" si="41"/>
        <v>0</v>
      </c>
      <c r="AK512" s="58"/>
      <c r="AL512" s="57">
        <f t="shared" si="42"/>
        <v>0</v>
      </c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</row>
    <row r="513" spans="1:49" s="44" customFormat="1" ht="12.75" hidden="1" customHeight="1" x14ac:dyDescent="0.3">
      <c r="B513" s="28">
        <v>621</v>
      </c>
      <c r="C513" s="36" t="s">
        <v>12</v>
      </c>
      <c r="D513" s="36" t="s">
        <v>1069</v>
      </c>
      <c r="E513" s="36" t="s">
        <v>206</v>
      </c>
      <c r="F513" s="26">
        <v>9366721</v>
      </c>
      <c r="G513" s="36" t="s">
        <v>803</v>
      </c>
      <c r="H513" s="36" t="s">
        <v>411</v>
      </c>
      <c r="I513" s="36" t="s">
        <v>945</v>
      </c>
      <c r="J513" s="38">
        <v>473</v>
      </c>
      <c r="K513" s="38">
        <v>81</v>
      </c>
      <c r="L513" s="38">
        <v>63</v>
      </c>
      <c r="M513" s="38">
        <v>18</v>
      </c>
      <c r="N513" s="38">
        <v>45</v>
      </c>
      <c r="O513" s="39">
        <v>0</v>
      </c>
      <c r="P513" s="40"/>
      <c r="Q513" s="40"/>
      <c r="R513" s="40"/>
      <c r="S513" s="41">
        <f t="shared" si="43"/>
        <v>81</v>
      </c>
      <c r="T513" s="45"/>
      <c r="U513" s="43"/>
      <c r="V513" s="43"/>
      <c r="W513" s="74"/>
      <c r="X513" s="27">
        <f t="shared" si="39"/>
        <v>141041</v>
      </c>
      <c r="Y513" s="30"/>
      <c r="Z513" s="58"/>
      <c r="AA513" s="58"/>
      <c r="AB513" s="58"/>
      <c r="AC513" s="58"/>
      <c r="AD513" s="58"/>
      <c r="AE513" s="58"/>
      <c r="AF513" s="57">
        <f t="shared" si="40"/>
        <v>0</v>
      </c>
      <c r="AG513" s="58"/>
      <c r="AH513" s="58"/>
      <c r="AI513" s="58"/>
      <c r="AJ513" s="57">
        <f t="shared" si="41"/>
        <v>0</v>
      </c>
      <c r="AK513" s="58"/>
      <c r="AL513" s="57">
        <f t="shared" si="42"/>
        <v>0</v>
      </c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</row>
    <row r="514" spans="1:49" s="44" customFormat="1" ht="12.75" hidden="1" customHeight="1" x14ac:dyDescent="0.3">
      <c r="B514" s="28">
        <v>622</v>
      </c>
      <c r="C514" s="36" t="s">
        <v>12</v>
      </c>
      <c r="D514" s="36" t="s">
        <v>1069</v>
      </c>
      <c r="E514" s="36" t="s">
        <v>206</v>
      </c>
      <c r="F514" s="83">
        <v>47363270</v>
      </c>
      <c r="G514" s="36" t="s">
        <v>899</v>
      </c>
      <c r="H514" s="36" t="s">
        <v>266</v>
      </c>
      <c r="I514" s="36" t="s">
        <v>1537</v>
      </c>
      <c r="J514" s="38">
        <v>473</v>
      </c>
      <c r="K514" s="38">
        <v>81</v>
      </c>
      <c r="L514" s="38">
        <v>63</v>
      </c>
      <c r="M514" s="38">
        <v>18</v>
      </c>
      <c r="N514" s="38">
        <v>45</v>
      </c>
      <c r="O514" s="39">
        <v>0</v>
      </c>
      <c r="P514" s="40"/>
      <c r="Q514" s="40"/>
      <c r="R514" s="40"/>
      <c r="S514" s="41">
        <f t="shared" si="43"/>
        <v>81</v>
      </c>
      <c r="T514" s="45"/>
      <c r="U514" s="43"/>
      <c r="V514" s="43"/>
      <c r="W514" s="43"/>
      <c r="X514" s="27" t="e">
        <f t="shared" si="39"/>
        <v>#N/A</v>
      </c>
      <c r="Y514" s="30"/>
      <c r="Z514" s="58"/>
      <c r="AA514" s="58"/>
      <c r="AB514" s="58"/>
      <c r="AC514" s="58"/>
      <c r="AD514" s="58"/>
      <c r="AE514" s="58"/>
      <c r="AF514" s="57">
        <f t="shared" si="40"/>
        <v>0</v>
      </c>
      <c r="AG514" s="58"/>
      <c r="AH514" s="58"/>
      <c r="AI514" s="58"/>
      <c r="AJ514" s="57">
        <f t="shared" si="41"/>
        <v>0</v>
      </c>
      <c r="AK514" s="58"/>
      <c r="AL514" s="57">
        <f t="shared" si="42"/>
        <v>0</v>
      </c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</row>
    <row r="515" spans="1:49" s="44" customFormat="1" ht="12.75" hidden="1" customHeight="1" x14ac:dyDescent="0.3">
      <c r="B515" s="28">
        <v>623</v>
      </c>
      <c r="C515" s="36" t="s">
        <v>12</v>
      </c>
      <c r="D515" s="36" t="s">
        <v>1069</v>
      </c>
      <c r="E515" s="36" t="s">
        <v>206</v>
      </c>
      <c r="F515" s="84">
        <v>9367993</v>
      </c>
      <c r="G515" s="36" t="s">
        <v>302</v>
      </c>
      <c r="H515" s="36" t="s">
        <v>444</v>
      </c>
      <c r="I515" s="36" t="s">
        <v>1058</v>
      </c>
      <c r="J515" s="38">
        <v>475</v>
      </c>
      <c r="K515" s="38">
        <v>81</v>
      </c>
      <c r="L515" s="38">
        <v>57</v>
      </c>
      <c r="M515" s="38">
        <v>24</v>
      </c>
      <c r="N515" s="38">
        <v>44</v>
      </c>
      <c r="O515" s="39">
        <v>0</v>
      </c>
      <c r="P515" s="40"/>
      <c r="Q515" s="40"/>
      <c r="R515" s="40"/>
      <c r="S515" s="41">
        <f t="shared" si="43"/>
        <v>81</v>
      </c>
      <c r="T515" s="45"/>
      <c r="U515" s="43"/>
      <c r="V515" s="43"/>
      <c r="W515" s="43"/>
      <c r="X515" s="27" t="e">
        <f t="shared" si="39"/>
        <v>#N/A</v>
      </c>
      <c r="Y515" s="30"/>
      <c r="Z515" s="58"/>
      <c r="AA515" s="58"/>
      <c r="AB515" s="58"/>
      <c r="AC515" s="58"/>
      <c r="AD515" s="58"/>
      <c r="AE515" s="58"/>
      <c r="AF515" s="57">
        <f t="shared" si="40"/>
        <v>0</v>
      </c>
      <c r="AG515" s="58"/>
      <c r="AH515" s="58"/>
      <c r="AI515" s="58"/>
      <c r="AJ515" s="57">
        <f t="shared" si="41"/>
        <v>0</v>
      </c>
      <c r="AK515" s="58"/>
      <c r="AL515" s="57">
        <f t="shared" si="42"/>
        <v>0</v>
      </c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</row>
    <row r="516" spans="1:49" s="44" customFormat="1" ht="12.75" hidden="1" customHeight="1" x14ac:dyDescent="0.3">
      <c r="B516" s="28">
        <v>624</v>
      </c>
      <c r="C516" s="36" t="s">
        <v>12</v>
      </c>
      <c r="D516" s="36" t="s">
        <v>1069</v>
      </c>
      <c r="E516" s="36" t="s">
        <v>206</v>
      </c>
      <c r="F516" s="83">
        <v>45008849</v>
      </c>
      <c r="G516" s="36" t="s">
        <v>691</v>
      </c>
      <c r="H516" s="36" t="s">
        <v>1538</v>
      </c>
      <c r="I516" s="36" t="s">
        <v>1539</v>
      </c>
      <c r="J516" s="38">
        <v>476</v>
      </c>
      <c r="K516" s="38">
        <v>81</v>
      </c>
      <c r="L516" s="38">
        <v>51</v>
      </c>
      <c r="M516" s="38">
        <v>30</v>
      </c>
      <c r="N516" s="38">
        <v>43</v>
      </c>
      <c r="O516" s="39">
        <v>0</v>
      </c>
      <c r="P516" s="40"/>
      <c r="Q516" s="40"/>
      <c r="R516" s="40"/>
      <c r="S516" s="41">
        <f t="shared" si="43"/>
        <v>81</v>
      </c>
      <c r="T516" s="45"/>
      <c r="U516" s="43"/>
      <c r="V516" s="43"/>
      <c r="W516" s="43"/>
      <c r="X516" s="27" t="e">
        <f t="shared" si="39"/>
        <v>#N/A</v>
      </c>
      <c r="Y516" s="30"/>
      <c r="Z516" s="58"/>
      <c r="AA516" s="58"/>
      <c r="AB516" s="58"/>
      <c r="AC516" s="58"/>
      <c r="AD516" s="58"/>
      <c r="AE516" s="58"/>
      <c r="AF516" s="57">
        <f t="shared" si="40"/>
        <v>0</v>
      </c>
      <c r="AG516" s="58"/>
      <c r="AH516" s="58"/>
      <c r="AI516" s="58"/>
      <c r="AJ516" s="57">
        <f t="shared" si="41"/>
        <v>0</v>
      </c>
      <c r="AK516" s="58"/>
      <c r="AL516" s="57">
        <f t="shared" si="42"/>
        <v>0</v>
      </c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</row>
    <row r="517" spans="1:49" s="44" customFormat="1" ht="12.75" hidden="1" customHeight="1" x14ac:dyDescent="0.3">
      <c r="B517" s="28">
        <v>625</v>
      </c>
      <c r="C517" s="36" t="s">
        <v>12</v>
      </c>
      <c r="D517" s="36" t="s">
        <v>1069</v>
      </c>
      <c r="E517" s="36" t="s">
        <v>206</v>
      </c>
      <c r="F517" s="83">
        <v>9361642</v>
      </c>
      <c r="G517" s="36" t="s">
        <v>122</v>
      </c>
      <c r="H517" s="36" t="s">
        <v>16</v>
      </c>
      <c r="I517" s="36" t="s">
        <v>490</v>
      </c>
      <c r="J517" s="38">
        <v>477</v>
      </c>
      <c r="K517" s="38">
        <v>80</v>
      </c>
      <c r="L517" s="38">
        <v>66</v>
      </c>
      <c r="M517" s="38">
        <v>14</v>
      </c>
      <c r="N517" s="38">
        <v>46</v>
      </c>
      <c r="O517" s="39">
        <v>0</v>
      </c>
      <c r="P517" s="40"/>
      <c r="Q517" s="40"/>
      <c r="R517" s="40"/>
      <c r="S517" s="41">
        <f t="shared" si="43"/>
        <v>80</v>
      </c>
      <c r="T517" s="45"/>
      <c r="U517" s="43"/>
      <c r="V517" s="43"/>
      <c r="W517" s="43"/>
      <c r="X517" s="27" t="e">
        <f t="shared" si="39"/>
        <v>#N/A</v>
      </c>
      <c r="Y517" s="30"/>
      <c r="Z517" s="58"/>
      <c r="AA517" s="58"/>
      <c r="AB517" s="58"/>
      <c r="AC517" s="58"/>
      <c r="AD517" s="58"/>
      <c r="AE517" s="58"/>
      <c r="AF517" s="57">
        <f t="shared" si="40"/>
        <v>0</v>
      </c>
      <c r="AG517" s="58"/>
      <c r="AH517" s="58"/>
      <c r="AI517" s="58"/>
      <c r="AJ517" s="57">
        <f t="shared" si="41"/>
        <v>0</v>
      </c>
      <c r="AK517" s="58"/>
      <c r="AL517" s="57">
        <f t="shared" si="42"/>
        <v>0</v>
      </c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</row>
    <row r="518" spans="1:49" s="44" customFormat="1" ht="12.75" hidden="1" customHeight="1" x14ac:dyDescent="0.3">
      <c r="B518" s="28">
        <v>626</v>
      </c>
      <c r="C518" s="36" t="s">
        <v>12</v>
      </c>
      <c r="D518" s="36" t="s">
        <v>1069</v>
      </c>
      <c r="E518" s="36" t="s">
        <v>206</v>
      </c>
      <c r="F518" s="83">
        <v>15744611</v>
      </c>
      <c r="G518" s="36" t="s">
        <v>21</v>
      </c>
      <c r="H518" s="36" t="s">
        <v>167</v>
      </c>
      <c r="I518" s="36" t="s">
        <v>1540</v>
      </c>
      <c r="J518" s="38">
        <v>477</v>
      </c>
      <c r="K518" s="38">
        <v>80</v>
      </c>
      <c r="L518" s="38">
        <v>66</v>
      </c>
      <c r="M518" s="38">
        <v>14</v>
      </c>
      <c r="N518" s="38">
        <v>46</v>
      </c>
      <c r="O518" s="39">
        <v>0</v>
      </c>
      <c r="P518" s="40"/>
      <c r="Q518" s="40"/>
      <c r="R518" s="40"/>
      <c r="S518" s="41">
        <f t="shared" si="43"/>
        <v>80</v>
      </c>
      <c r="T518" s="45"/>
      <c r="U518" s="43"/>
      <c r="V518" s="43"/>
      <c r="W518" s="43"/>
      <c r="X518" s="27" t="e">
        <f t="shared" si="39"/>
        <v>#N/A</v>
      </c>
      <c r="Y518" s="30"/>
      <c r="Z518" s="58"/>
      <c r="AA518" s="58"/>
      <c r="AB518" s="58"/>
      <c r="AC518" s="58"/>
      <c r="AD518" s="58"/>
      <c r="AE518" s="58"/>
      <c r="AF518" s="57">
        <f t="shared" si="40"/>
        <v>0</v>
      </c>
      <c r="AG518" s="58"/>
      <c r="AH518" s="58"/>
      <c r="AI518" s="58"/>
      <c r="AJ518" s="57">
        <f t="shared" si="41"/>
        <v>0</v>
      </c>
      <c r="AK518" s="58"/>
      <c r="AL518" s="57">
        <f t="shared" si="42"/>
        <v>0</v>
      </c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</row>
    <row r="519" spans="1:49" s="44" customFormat="1" ht="12.75" hidden="1" customHeight="1" x14ac:dyDescent="0.3">
      <c r="B519" s="28">
        <v>627</v>
      </c>
      <c r="C519" s="36" t="s">
        <v>12</v>
      </c>
      <c r="D519" s="36" t="s">
        <v>1069</v>
      </c>
      <c r="E519" s="36" t="s">
        <v>206</v>
      </c>
      <c r="F519" s="71">
        <v>23203544</v>
      </c>
      <c r="G519" s="36" t="s">
        <v>110</v>
      </c>
      <c r="H519" s="36" t="s">
        <v>474</v>
      </c>
      <c r="I519" s="36" t="s">
        <v>638</v>
      </c>
      <c r="J519" s="38">
        <v>477</v>
      </c>
      <c r="K519" s="38">
        <v>80</v>
      </c>
      <c r="L519" s="38">
        <v>66</v>
      </c>
      <c r="M519" s="38">
        <v>14</v>
      </c>
      <c r="N519" s="38">
        <v>46</v>
      </c>
      <c r="O519" s="39">
        <v>0</v>
      </c>
      <c r="P519" s="40"/>
      <c r="Q519" s="40"/>
      <c r="R519" s="40"/>
      <c r="S519" s="41">
        <f t="shared" si="43"/>
        <v>80</v>
      </c>
      <c r="T519" s="45"/>
      <c r="U519" s="43"/>
      <c r="V519" s="43"/>
      <c r="W519" s="43"/>
      <c r="X519" s="27" t="e">
        <f t="shared" ref="X519:X582" si="44">VLOOKUP(F519,sico_fecha4,2,FALSE)</f>
        <v>#N/A</v>
      </c>
      <c r="Y519" s="30"/>
      <c r="Z519" s="58"/>
      <c r="AA519" s="58"/>
      <c r="AB519" s="58"/>
      <c r="AC519" s="58"/>
      <c r="AD519" s="58"/>
      <c r="AE519" s="58"/>
      <c r="AF519" s="57">
        <f t="shared" si="40"/>
        <v>0</v>
      </c>
      <c r="AG519" s="58"/>
      <c r="AH519" s="58"/>
      <c r="AI519" s="58"/>
      <c r="AJ519" s="57">
        <f t="shared" si="41"/>
        <v>0</v>
      </c>
      <c r="AK519" s="58"/>
      <c r="AL519" s="57">
        <f t="shared" si="42"/>
        <v>0</v>
      </c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</row>
    <row r="520" spans="1:49" s="44" customFormat="1" ht="12.75" hidden="1" customHeight="1" x14ac:dyDescent="0.3">
      <c r="A520" s="44">
        <v>470</v>
      </c>
      <c r="B520" s="28">
        <v>628</v>
      </c>
      <c r="C520" s="36" t="s">
        <v>12</v>
      </c>
      <c r="D520" s="36" t="s">
        <v>1069</v>
      </c>
      <c r="E520" s="36" t="s">
        <v>206</v>
      </c>
      <c r="F520" s="71">
        <v>121112</v>
      </c>
      <c r="G520" s="36" t="s">
        <v>117</v>
      </c>
      <c r="H520" s="36" t="s">
        <v>1055</v>
      </c>
      <c r="I520" s="36" t="s">
        <v>1541</v>
      </c>
      <c r="J520" s="38">
        <v>480</v>
      </c>
      <c r="K520" s="38">
        <v>80</v>
      </c>
      <c r="L520" s="38">
        <v>60</v>
      </c>
      <c r="M520" s="38">
        <v>20</v>
      </c>
      <c r="N520" s="38">
        <v>45</v>
      </c>
      <c r="O520" s="39">
        <v>0</v>
      </c>
      <c r="P520" s="40"/>
      <c r="Q520" s="40"/>
      <c r="R520" s="40"/>
      <c r="S520" s="41">
        <f t="shared" si="43"/>
        <v>80</v>
      </c>
      <c r="T520" s="45"/>
      <c r="U520" s="43"/>
      <c r="V520" s="43"/>
      <c r="W520" s="43"/>
      <c r="X520" s="27" t="e">
        <f t="shared" si="44"/>
        <v>#N/A</v>
      </c>
      <c r="Y520" s="30"/>
      <c r="Z520" s="58"/>
      <c r="AA520" s="58"/>
      <c r="AB520" s="58"/>
      <c r="AC520" s="58"/>
      <c r="AD520" s="58"/>
      <c r="AE520" s="58"/>
      <c r="AF520" s="57">
        <f t="shared" si="40"/>
        <v>0</v>
      </c>
      <c r="AG520" s="58"/>
      <c r="AH520" s="58"/>
      <c r="AI520" s="58"/>
      <c r="AJ520" s="57">
        <f t="shared" si="41"/>
        <v>0</v>
      </c>
      <c r="AK520" s="58"/>
      <c r="AL520" s="57">
        <f t="shared" si="42"/>
        <v>0</v>
      </c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</row>
    <row r="521" spans="1:49" s="44" customFormat="1" ht="12.75" hidden="1" customHeight="1" x14ac:dyDescent="0.3">
      <c r="B521" s="28">
        <v>629</v>
      </c>
      <c r="C521" s="36" t="s">
        <v>12</v>
      </c>
      <c r="D521" s="36" t="s">
        <v>1069</v>
      </c>
      <c r="E521" s="36" t="s">
        <v>206</v>
      </c>
      <c r="F521" s="83">
        <v>10251316</v>
      </c>
      <c r="G521" s="36" t="s">
        <v>384</v>
      </c>
      <c r="H521" s="36" t="s">
        <v>324</v>
      </c>
      <c r="I521" s="36" t="s">
        <v>1542</v>
      </c>
      <c r="J521" s="38">
        <v>481</v>
      </c>
      <c r="K521" s="38">
        <v>80</v>
      </c>
      <c r="L521" s="38">
        <v>54</v>
      </c>
      <c r="M521" s="38">
        <v>26</v>
      </c>
      <c r="N521" s="38">
        <v>44</v>
      </c>
      <c r="O521" s="39">
        <v>0</v>
      </c>
      <c r="P521" s="40"/>
      <c r="Q521" s="40"/>
      <c r="R521" s="40"/>
      <c r="S521" s="41">
        <f t="shared" si="43"/>
        <v>80</v>
      </c>
      <c r="T521" s="45"/>
      <c r="U521" s="43"/>
      <c r="V521" s="43"/>
      <c r="W521" s="43"/>
      <c r="X521" s="27" t="e">
        <f t="shared" si="44"/>
        <v>#N/A</v>
      </c>
      <c r="Y521" s="30"/>
      <c r="Z521" s="58"/>
      <c r="AA521" s="58"/>
      <c r="AB521" s="58"/>
      <c r="AC521" s="58"/>
      <c r="AD521" s="58"/>
      <c r="AE521" s="58"/>
      <c r="AF521" s="57">
        <f t="shared" si="40"/>
        <v>0</v>
      </c>
      <c r="AG521" s="58"/>
      <c r="AH521" s="58"/>
      <c r="AI521" s="58"/>
      <c r="AJ521" s="57">
        <f t="shared" si="41"/>
        <v>0</v>
      </c>
      <c r="AK521" s="58"/>
      <c r="AL521" s="57">
        <f t="shared" si="42"/>
        <v>0</v>
      </c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</row>
    <row r="522" spans="1:49" s="44" customFormat="1" ht="12.75" hidden="1" customHeight="1" x14ac:dyDescent="0.3">
      <c r="B522" s="28">
        <v>630</v>
      </c>
      <c r="C522" s="36" t="s">
        <v>12</v>
      </c>
      <c r="D522" s="36" t="s">
        <v>1069</v>
      </c>
      <c r="E522" s="36" t="s">
        <v>206</v>
      </c>
      <c r="F522" s="83">
        <v>70448922</v>
      </c>
      <c r="G522" s="36" t="s">
        <v>519</v>
      </c>
      <c r="H522" s="36" t="s">
        <v>298</v>
      </c>
      <c r="I522" s="36" t="s">
        <v>774</v>
      </c>
      <c r="J522" s="38">
        <v>482</v>
      </c>
      <c r="K522" s="38">
        <v>80</v>
      </c>
      <c r="L522" s="38">
        <v>48</v>
      </c>
      <c r="M522" s="38">
        <v>32</v>
      </c>
      <c r="N522" s="38">
        <v>43</v>
      </c>
      <c r="O522" s="39">
        <v>0</v>
      </c>
      <c r="P522" s="40"/>
      <c r="Q522" s="40"/>
      <c r="R522" s="40"/>
      <c r="S522" s="41">
        <f t="shared" si="43"/>
        <v>80</v>
      </c>
      <c r="T522" s="45"/>
      <c r="U522" s="43"/>
      <c r="V522" s="43"/>
      <c r="W522" s="43"/>
      <c r="X522" s="27" t="e">
        <f t="shared" si="44"/>
        <v>#N/A</v>
      </c>
      <c r="Y522" s="30"/>
      <c r="Z522" s="58"/>
      <c r="AA522" s="58"/>
      <c r="AB522" s="58"/>
      <c r="AC522" s="58"/>
      <c r="AD522" s="58"/>
      <c r="AE522" s="58"/>
      <c r="AF522" s="57">
        <f t="shared" si="40"/>
        <v>0</v>
      </c>
      <c r="AG522" s="58"/>
      <c r="AH522" s="58"/>
      <c r="AI522" s="58"/>
      <c r="AJ522" s="57">
        <f t="shared" si="41"/>
        <v>0</v>
      </c>
      <c r="AK522" s="58"/>
      <c r="AL522" s="57">
        <f t="shared" si="42"/>
        <v>0</v>
      </c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</row>
    <row r="523" spans="1:49" s="44" customFormat="1" ht="12.75" hidden="1" customHeight="1" x14ac:dyDescent="0.3">
      <c r="B523" s="28">
        <v>631</v>
      </c>
      <c r="C523" s="36" t="s">
        <v>12</v>
      </c>
      <c r="D523" s="36" t="s">
        <v>1069</v>
      </c>
      <c r="E523" s="36" t="s">
        <v>206</v>
      </c>
      <c r="F523" s="26">
        <v>6566915</v>
      </c>
      <c r="G523" s="36" t="s">
        <v>211</v>
      </c>
      <c r="H523" s="36" t="s">
        <v>177</v>
      </c>
      <c r="I523" s="36" t="s">
        <v>988</v>
      </c>
      <c r="J523" s="38">
        <v>483</v>
      </c>
      <c r="K523" s="38">
        <v>79</v>
      </c>
      <c r="L523" s="38">
        <v>57</v>
      </c>
      <c r="M523" s="38">
        <v>22</v>
      </c>
      <c r="N523" s="38">
        <v>45</v>
      </c>
      <c r="O523" s="39">
        <v>0</v>
      </c>
      <c r="P523" s="40"/>
      <c r="Q523" s="40"/>
      <c r="R523" s="40"/>
      <c r="S523" s="41">
        <f t="shared" si="43"/>
        <v>79</v>
      </c>
      <c r="T523" s="45"/>
      <c r="U523" s="43"/>
      <c r="V523" s="43"/>
      <c r="W523" s="73"/>
      <c r="X523" s="27">
        <f t="shared" si="44"/>
        <v>148301</v>
      </c>
      <c r="Y523" s="30"/>
      <c r="Z523" s="58"/>
      <c r="AA523" s="58"/>
      <c r="AB523" s="58"/>
      <c r="AC523" s="58"/>
      <c r="AD523" s="58"/>
      <c r="AE523" s="58"/>
      <c r="AF523" s="57">
        <f t="shared" si="40"/>
        <v>0</v>
      </c>
      <c r="AG523" s="58"/>
      <c r="AH523" s="58"/>
      <c r="AI523" s="58"/>
      <c r="AJ523" s="57">
        <f t="shared" si="41"/>
        <v>0</v>
      </c>
      <c r="AK523" s="58"/>
      <c r="AL523" s="57">
        <f t="shared" si="42"/>
        <v>0</v>
      </c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</row>
    <row r="524" spans="1:49" s="44" customFormat="1" ht="12.75" hidden="1" customHeight="1" x14ac:dyDescent="0.3">
      <c r="B524" s="28">
        <v>632</v>
      </c>
      <c r="C524" s="36" t="s">
        <v>12</v>
      </c>
      <c r="D524" s="36" t="s">
        <v>1069</v>
      </c>
      <c r="E524" s="36" t="s">
        <v>206</v>
      </c>
      <c r="F524" s="71">
        <v>20108684</v>
      </c>
      <c r="G524" s="36" t="s">
        <v>224</v>
      </c>
      <c r="H524" s="36" t="s">
        <v>958</v>
      </c>
      <c r="I524" s="36" t="s">
        <v>656</v>
      </c>
      <c r="J524" s="38">
        <v>483</v>
      </c>
      <c r="K524" s="38">
        <v>79</v>
      </c>
      <c r="L524" s="38">
        <v>57</v>
      </c>
      <c r="M524" s="38">
        <v>22</v>
      </c>
      <c r="N524" s="38">
        <v>45</v>
      </c>
      <c r="O524" s="39">
        <v>0</v>
      </c>
      <c r="P524" s="40"/>
      <c r="Q524" s="40"/>
      <c r="R524" s="40"/>
      <c r="S524" s="41">
        <f t="shared" si="43"/>
        <v>79</v>
      </c>
      <c r="T524" s="45"/>
      <c r="U524" s="43"/>
      <c r="V524" s="43"/>
      <c r="W524" s="43"/>
      <c r="X524" s="27" t="e">
        <f t="shared" si="44"/>
        <v>#N/A</v>
      </c>
      <c r="Y524" s="30"/>
      <c r="Z524" s="58"/>
      <c r="AA524" s="58"/>
      <c r="AB524" s="58"/>
      <c r="AC524" s="58"/>
      <c r="AD524" s="58"/>
      <c r="AE524" s="58"/>
      <c r="AF524" s="57">
        <f t="shared" si="40"/>
        <v>0</v>
      </c>
      <c r="AG524" s="58"/>
      <c r="AH524" s="58"/>
      <c r="AI524" s="58"/>
      <c r="AJ524" s="57">
        <f t="shared" si="41"/>
        <v>0</v>
      </c>
      <c r="AK524" s="58"/>
      <c r="AL524" s="57">
        <f t="shared" si="42"/>
        <v>0</v>
      </c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</row>
    <row r="525" spans="1:49" s="44" customFormat="1" ht="12.75" hidden="1" customHeight="1" x14ac:dyDescent="0.3">
      <c r="B525" s="28">
        <v>633</v>
      </c>
      <c r="C525" s="36" t="s">
        <v>12</v>
      </c>
      <c r="D525" s="36" t="s">
        <v>1069</v>
      </c>
      <c r="E525" s="36" t="s">
        <v>206</v>
      </c>
      <c r="F525" s="26">
        <v>42881186</v>
      </c>
      <c r="G525" s="36" t="s">
        <v>247</v>
      </c>
      <c r="H525" s="36" t="s">
        <v>41</v>
      </c>
      <c r="I525" s="36" t="s">
        <v>1543</v>
      </c>
      <c r="J525" s="38">
        <v>483</v>
      </c>
      <c r="K525" s="38">
        <v>79</v>
      </c>
      <c r="L525" s="38">
        <v>57</v>
      </c>
      <c r="M525" s="38">
        <v>22</v>
      </c>
      <c r="N525" s="38">
        <v>45</v>
      </c>
      <c r="O525" s="39">
        <v>0</v>
      </c>
      <c r="P525" s="40"/>
      <c r="Q525" s="40"/>
      <c r="R525" s="40"/>
      <c r="S525" s="41">
        <f t="shared" si="43"/>
        <v>79</v>
      </c>
      <c r="T525" s="45"/>
      <c r="U525" s="43"/>
      <c r="V525" s="43" t="s">
        <v>5679</v>
      </c>
      <c r="W525" s="95">
        <v>168586</v>
      </c>
      <c r="X525" s="27"/>
      <c r="Y525" s="30"/>
      <c r="Z525" s="58"/>
      <c r="AA525" s="58"/>
      <c r="AB525" s="58"/>
      <c r="AC525" s="58"/>
      <c r="AD525" s="58"/>
      <c r="AE525" s="58"/>
      <c r="AF525" s="57">
        <f t="shared" si="40"/>
        <v>0</v>
      </c>
      <c r="AG525" s="58"/>
      <c r="AH525" s="58"/>
      <c r="AI525" s="58"/>
      <c r="AJ525" s="57">
        <f t="shared" si="41"/>
        <v>0</v>
      </c>
      <c r="AK525" s="58"/>
      <c r="AL525" s="57">
        <f t="shared" si="42"/>
        <v>0</v>
      </c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</row>
    <row r="526" spans="1:49" s="44" customFormat="1" ht="12.75" hidden="1" customHeight="1" x14ac:dyDescent="0.3">
      <c r="B526" s="28">
        <v>634</v>
      </c>
      <c r="C526" s="36" t="s">
        <v>12</v>
      </c>
      <c r="D526" s="36" t="s">
        <v>1069</v>
      </c>
      <c r="E526" s="36" t="s">
        <v>206</v>
      </c>
      <c r="F526" s="71">
        <v>42982527</v>
      </c>
      <c r="G526" s="36" t="s">
        <v>161</v>
      </c>
      <c r="H526" s="36" t="s">
        <v>53</v>
      </c>
      <c r="I526" s="36" t="s">
        <v>1544</v>
      </c>
      <c r="J526" s="38">
        <v>483</v>
      </c>
      <c r="K526" s="38">
        <v>79</v>
      </c>
      <c r="L526" s="38">
        <v>57</v>
      </c>
      <c r="M526" s="38">
        <v>22</v>
      </c>
      <c r="N526" s="38">
        <v>45</v>
      </c>
      <c r="O526" s="39">
        <v>0</v>
      </c>
      <c r="P526" s="40"/>
      <c r="Q526" s="40"/>
      <c r="R526" s="40"/>
      <c r="S526" s="41">
        <f t="shared" si="43"/>
        <v>79</v>
      </c>
      <c r="T526" s="45"/>
      <c r="U526" s="43"/>
      <c r="V526" s="43"/>
      <c r="W526" s="43"/>
      <c r="X526" s="27" t="e">
        <f t="shared" si="44"/>
        <v>#N/A</v>
      </c>
      <c r="Y526" s="30"/>
      <c r="Z526" s="58"/>
      <c r="AA526" s="58"/>
      <c r="AB526" s="58"/>
      <c r="AC526" s="58"/>
      <c r="AD526" s="58"/>
      <c r="AE526" s="58"/>
      <c r="AF526" s="57">
        <f t="shared" si="40"/>
        <v>0</v>
      </c>
      <c r="AG526" s="58"/>
      <c r="AH526" s="58"/>
      <c r="AI526" s="58"/>
      <c r="AJ526" s="57">
        <f t="shared" si="41"/>
        <v>0</v>
      </c>
      <c r="AK526" s="58"/>
      <c r="AL526" s="57">
        <f t="shared" si="42"/>
        <v>0</v>
      </c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</row>
    <row r="527" spans="1:49" s="44" customFormat="1" ht="12.75" hidden="1" customHeight="1" x14ac:dyDescent="0.3">
      <c r="B527" s="28">
        <v>635</v>
      </c>
      <c r="C527" s="36" t="s">
        <v>12</v>
      </c>
      <c r="D527" s="36" t="s">
        <v>1069</v>
      </c>
      <c r="E527" s="36" t="s">
        <v>206</v>
      </c>
      <c r="F527" s="71">
        <v>10173200</v>
      </c>
      <c r="G527" s="36" t="s">
        <v>342</v>
      </c>
      <c r="H527" s="36" t="s">
        <v>188</v>
      </c>
      <c r="I527" s="36" t="s">
        <v>960</v>
      </c>
      <c r="J527" s="38">
        <v>487</v>
      </c>
      <c r="K527" s="38">
        <v>78</v>
      </c>
      <c r="L527" s="38">
        <v>66</v>
      </c>
      <c r="M527" s="38">
        <v>12</v>
      </c>
      <c r="N527" s="38">
        <v>47</v>
      </c>
      <c r="O527" s="39">
        <v>0</v>
      </c>
      <c r="P527" s="40"/>
      <c r="Q527" s="40"/>
      <c r="R527" s="40"/>
      <c r="S527" s="41">
        <f t="shared" si="43"/>
        <v>78</v>
      </c>
      <c r="T527" s="45"/>
      <c r="U527" s="43"/>
      <c r="V527" s="43"/>
      <c r="W527" s="43"/>
      <c r="X527" s="27" t="e">
        <f t="shared" si="44"/>
        <v>#N/A</v>
      </c>
      <c r="Y527" s="30"/>
      <c r="Z527" s="58"/>
      <c r="AA527" s="58"/>
      <c r="AB527" s="58"/>
      <c r="AC527" s="58"/>
      <c r="AD527" s="58"/>
      <c r="AE527" s="58"/>
      <c r="AF527" s="57">
        <f t="shared" si="40"/>
        <v>0</v>
      </c>
      <c r="AG527" s="58"/>
      <c r="AH527" s="58"/>
      <c r="AI527" s="58"/>
      <c r="AJ527" s="57">
        <f t="shared" si="41"/>
        <v>0</v>
      </c>
      <c r="AK527" s="58"/>
      <c r="AL527" s="57">
        <f t="shared" si="42"/>
        <v>0</v>
      </c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</row>
    <row r="528" spans="1:49" s="44" customFormat="1" ht="12.75" hidden="1" customHeight="1" x14ac:dyDescent="0.3">
      <c r="B528" s="28">
        <v>636</v>
      </c>
      <c r="C528" s="36" t="s">
        <v>12</v>
      </c>
      <c r="D528" s="36" t="s">
        <v>1069</v>
      </c>
      <c r="E528" s="36" t="s">
        <v>206</v>
      </c>
      <c r="F528" s="83">
        <v>61734913</v>
      </c>
      <c r="G528" s="36" t="s">
        <v>1545</v>
      </c>
      <c r="H528" s="36" t="s">
        <v>188</v>
      </c>
      <c r="I528" s="36" t="s">
        <v>833</v>
      </c>
      <c r="J528" s="38">
        <v>488</v>
      </c>
      <c r="K528" s="38">
        <v>78</v>
      </c>
      <c r="L528" s="38">
        <v>60</v>
      </c>
      <c r="M528" s="38">
        <v>18</v>
      </c>
      <c r="N528" s="38">
        <v>46</v>
      </c>
      <c r="O528" s="39">
        <v>0</v>
      </c>
      <c r="P528" s="40"/>
      <c r="Q528" s="40"/>
      <c r="R528" s="40"/>
      <c r="S528" s="41">
        <f t="shared" si="43"/>
        <v>78</v>
      </c>
      <c r="T528" s="45"/>
      <c r="U528" s="43"/>
      <c r="V528" s="43"/>
      <c r="W528" s="43"/>
      <c r="X528" s="27" t="e">
        <f t="shared" si="44"/>
        <v>#N/A</v>
      </c>
      <c r="Y528" s="30"/>
      <c r="Z528" s="58"/>
      <c r="AA528" s="58"/>
      <c r="AB528" s="58"/>
      <c r="AC528" s="58"/>
      <c r="AD528" s="58"/>
      <c r="AE528" s="58"/>
      <c r="AF528" s="57">
        <f t="shared" si="40"/>
        <v>0</v>
      </c>
      <c r="AG528" s="58"/>
      <c r="AH528" s="58"/>
      <c r="AI528" s="58"/>
      <c r="AJ528" s="57">
        <f t="shared" si="41"/>
        <v>0</v>
      </c>
      <c r="AK528" s="58"/>
      <c r="AL528" s="57">
        <f t="shared" si="42"/>
        <v>0</v>
      </c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</row>
    <row r="529" spans="1:49" s="44" customFormat="1" ht="12.75" hidden="1" customHeight="1" x14ac:dyDescent="0.3">
      <c r="B529" s="28">
        <v>637</v>
      </c>
      <c r="C529" s="36" t="s">
        <v>12</v>
      </c>
      <c r="D529" s="36" t="s">
        <v>1069</v>
      </c>
      <c r="E529" s="36" t="s">
        <v>206</v>
      </c>
      <c r="F529" s="83">
        <v>10610344</v>
      </c>
      <c r="G529" s="36" t="s">
        <v>647</v>
      </c>
      <c r="H529" s="36" t="s">
        <v>47</v>
      </c>
      <c r="I529" s="36" t="s">
        <v>1546</v>
      </c>
      <c r="J529" s="38">
        <v>489</v>
      </c>
      <c r="K529" s="38">
        <v>78</v>
      </c>
      <c r="L529" s="38">
        <v>54</v>
      </c>
      <c r="M529" s="38">
        <v>24</v>
      </c>
      <c r="N529" s="38">
        <v>45</v>
      </c>
      <c r="O529" s="39">
        <v>0</v>
      </c>
      <c r="P529" s="40"/>
      <c r="Q529" s="40"/>
      <c r="R529" s="40"/>
      <c r="S529" s="41">
        <f t="shared" si="43"/>
        <v>78</v>
      </c>
      <c r="T529" s="45"/>
      <c r="U529" s="43"/>
      <c r="V529" s="43"/>
      <c r="W529" s="43"/>
      <c r="X529" s="27" t="e">
        <f t="shared" si="44"/>
        <v>#N/A</v>
      </c>
      <c r="Y529" s="30"/>
      <c r="Z529" s="58"/>
      <c r="AA529" s="58"/>
      <c r="AB529" s="58"/>
      <c r="AC529" s="58"/>
      <c r="AD529" s="58"/>
      <c r="AE529" s="58"/>
      <c r="AF529" s="57">
        <f t="shared" si="40"/>
        <v>0</v>
      </c>
      <c r="AG529" s="58"/>
      <c r="AH529" s="58"/>
      <c r="AI529" s="58"/>
      <c r="AJ529" s="57">
        <f t="shared" si="41"/>
        <v>0</v>
      </c>
      <c r="AK529" s="58"/>
      <c r="AL529" s="57">
        <f t="shared" si="42"/>
        <v>0</v>
      </c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</row>
    <row r="530" spans="1:49" s="44" customFormat="1" ht="12.75" hidden="1" customHeight="1" x14ac:dyDescent="0.3">
      <c r="A530" s="44">
        <v>480</v>
      </c>
      <c r="B530" s="28">
        <v>638</v>
      </c>
      <c r="C530" s="36" t="s">
        <v>12</v>
      </c>
      <c r="D530" s="36" t="s">
        <v>1069</v>
      </c>
      <c r="E530" s="36" t="s">
        <v>206</v>
      </c>
      <c r="F530" s="83">
        <v>43660326</v>
      </c>
      <c r="G530" s="36" t="s">
        <v>659</v>
      </c>
      <c r="H530" s="36" t="s">
        <v>1547</v>
      </c>
      <c r="I530" s="36" t="s">
        <v>1548</v>
      </c>
      <c r="J530" s="38">
        <v>490</v>
      </c>
      <c r="K530" s="38">
        <v>77</v>
      </c>
      <c r="L530" s="38">
        <v>63</v>
      </c>
      <c r="M530" s="38">
        <v>14</v>
      </c>
      <c r="N530" s="38">
        <v>47</v>
      </c>
      <c r="O530" s="39">
        <v>0</v>
      </c>
      <c r="P530" s="40"/>
      <c r="Q530" s="40"/>
      <c r="R530" s="40"/>
      <c r="S530" s="41">
        <f t="shared" si="43"/>
        <v>77</v>
      </c>
      <c r="T530" s="45"/>
      <c r="U530" s="43"/>
      <c r="V530" s="43"/>
      <c r="W530" s="43"/>
      <c r="X530" s="27" t="e">
        <f t="shared" si="44"/>
        <v>#N/A</v>
      </c>
      <c r="Y530" s="30"/>
      <c r="Z530" s="58"/>
      <c r="AA530" s="58"/>
      <c r="AB530" s="58"/>
      <c r="AC530" s="58"/>
      <c r="AD530" s="58"/>
      <c r="AE530" s="58"/>
      <c r="AF530" s="57">
        <f t="shared" si="40"/>
        <v>0</v>
      </c>
      <c r="AG530" s="58"/>
      <c r="AH530" s="58"/>
      <c r="AI530" s="58"/>
      <c r="AJ530" s="57">
        <f t="shared" si="41"/>
        <v>0</v>
      </c>
      <c r="AK530" s="58"/>
      <c r="AL530" s="57">
        <f t="shared" si="42"/>
        <v>0</v>
      </c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</row>
    <row r="531" spans="1:49" s="44" customFormat="1" ht="12.75" hidden="1" customHeight="1" x14ac:dyDescent="0.3">
      <c r="B531" s="28">
        <v>639</v>
      </c>
      <c r="C531" s="36" t="s">
        <v>12</v>
      </c>
      <c r="D531" s="36" t="s">
        <v>1069</v>
      </c>
      <c r="E531" s="36" t="s">
        <v>206</v>
      </c>
      <c r="F531" s="71">
        <v>9372834</v>
      </c>
      <c r="G531" s="36" t="s">
        <v>520</v>
      </c>
      <c r="H531" s="36" t="s">
        <v>36</v>
      </c>
      <c r="I531" s="36" t="s">
        <v>1549</v>
      </c>
      <c r="J531" s="38">
        <v>491</v>
      </c>
      <c r="K531" s="38">
        <v>77</v>
      </c>
      <c r="L531" s="38">
        <v>57</v>
      </c>
      <c r="M531" s="38">
        <v>20</v>
      </c>
      <c r="N531" s="38">
        <v>46</v>
      </c>
      <c r="O531" s="39">
        <v>0</v>
      </c>
      <c r="P531" s="40"/>
      <c r="Q531" s="40"/>
      <c r="R531" s="40"/>
      <c r="S531" s="41">
        <f t="shared" si="43"/>
        <v>77</v>
      </c>
      <c r="T531" s="45"/>
      <c r="U531" s="43"/>
      <c r="V531" s="43"/>
      <c r="W531" s="43"/>
      <c r="X531" s="27" t="e">
        <f t="shared" si="44"/>
        <v>#N/A</v>
      </c>
      <c r="Y531" s="30"/>
      <c r="Z531" s="58"/>
      <c r="AA531" s="58"/>
      <c r="AB531" s="58"/>
      <c r="AC531" s="58"/>
      <c r="AD531" s="58"/>
      <c r="AE531" s="58"/>
      <c r="AF531" s="57">
        <f t="shared" si="40"/>
        <v>0</v>
      </c>
      <c r="AG531" s="58"/>
      <c r="AH531" s="58"/>
      <c r="AI531" s="58"/>
      <c r="AJ531" s="57">
        <f t="shared" si="41"/>
        <v>0</v>
      </c>
      <c r="AK531" s="58"/>
      <c r="AL531" s="57">
        <f t="shared" si="42"/>
        <v>0</v>
      </c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</row>
    <row r="532" spans="1:49" s="44" customFormat="1" ht="12.75" hidden="1" customHeight="1" x14ac:dyDescent="0.3">
      <c r="B532" s="28">
        <v>640</v>
      </c>
      <c r="C532" s="36" t="s">
        <v>12</v>
      </c>
      <c r="D532" s="36" t="s">
        <v>1069</v>
      </c>
      <c r="E532" s="36" t="s">
        <v>206</v>
      </c>
      <c r="F532" s="26">
        <v>20437461</v>
      </c>
      <c r="G532" s="36" t="s">
        <v>261</v>
      </c>
      <c r="H532" s="36" t="s">
        <v>1550</v>
      </c>
      <c r="I532" s="36" t="s">
        <v>308</v>
      </c>
      <c r="J532" s="38">
        <v>491</v>
      </c>
      <c r="K532" s="38">
        <v>77</v>
      </c>
      <c r="L532" s="38">
        <v>57</v>
      </c>
      <c r="M532" s="38">
        <v>20</v>
      </c>
      <c r="N532" s="38">
        <v>46</v>
      </c>
      <c r="O532" s="39">
        <v>0</v>
      </c>
      <c r="P532" s="40"/>
      <c r="Q532" s="40"/>
      <c r="R532" s="40"/>
      <c r="S532" s="41">
        <f t="shared" si="43"/>
        <v>77</v>
      </c>
      <c r="T532" s="45"/>
      <c r="U532" s="43"/>
      <c r="V532" s="43"/>
      <c r="W532" s="43"/>
      <c r="X532" s="95">
        <v>154978</v>
      </c>
      <c r="Y532" s="30"/>
      <c r="Z532" s="58"/>
      <c r="AA532" s="58"/>
      <c r="AB532" s="58"/>
      <c r="AC532" s="58"/>
      <c r="AD532" s="58"/>
      <c r="AE532" s="58"/>
      <c r="AF532" s="57">
        <f t="shared" si="40"/>
        <v>0</v>
      </c>
      <c r="AG532" s="58"/>
      <c r="AH532" s="58"/>
      <c r="AI532" s="58"/>
      <c r="AJ532" s="57">
        <f t="shared" si="41"/>
        <v>0</v>
      </c>
      <c r="AK532" s="58"/>
      <c r="AL532" s="57">
        <f t="shared" si="42"/>
        <v>0</v>
      </c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</row>
    <row r="533" spans="1:49" s="44" customFormat="1" ht="12.75" hidden="1" customHeight="1" x14ac:dyDescent="0.3">
      <c r="B533" s="28">
        <v>641</v>
      </c>
      <c r="C533" s="36" t="s">
        <v>12</v>
      </c>
      <c r="D533" s="36" t="s">
        <v>1069</v>
      </c>
      <c r="E533" s="36" t="s">
        <v>206</v>
      </c>
      <c r="F533" s="26">
        <v>43588409</v>
      </c>
      <c r="G533" s="36" t="s">
        <v>56</v>
      </c>
      <c r="H533" s="36" t="s">
        <v>32</v>
      </c>
      <c r="I533" s="36" t="s">
        <v>368</v>
      </c>
      <c r="J533" s="38">
        <v>491</v>
      </c>
      <c r="K533" s="38">
        <v>77</v>
      </c>
      <c r="L533" s="38">
        <v>57</v>
      </c>
      <c r="M533" s="38">
        <v>20</v>
      </c>
      <c r="N533" s="38">
        <v>46</v>
      </c>
      <c r="O533" s="39">
        <v>0</v>
      </c>
      <c r="P533" s="40"/>
      <c r="Q533" s="40"/>
      <c r="R533" s="40"/>
      <c r="S533" s="41">
        <f t="shared" si="43"/>
        <v>77</v>
      </c>
      <c r="T533" s="45"/>
      <c r="U533" s="43"/>
      <c r="V533" s="43"/>
      <c r="W533" s="43"/>
      <c r="X533" s="27">
        <f t="shared" si="44"/>
        <v>147674</v>
      </c>
      <c r="Y533" s="30"/>
      <c r="Z533" s="58"/>
      <c r="AA533" s="58"/>
      <c r="AB533" s="58"/>
      <c r="AC533" s="58"/>
      <c r="AD533" s="58"/>
      <c r="AE533" s="58"/>
      <c r="AF533" s="57">
        <f t="shared" si="40"/>
        <v>0</v>
      </c>
      <c r="AG533" s="58"/>
      <c r="AH533" s="58"/>
      <c r="AI533" s="58"/>
      <c r="AJ533" s="57">
        <f t="shared" si="41"/>
        <v>0</v>
      </c>
      <c r="AK533" s="58"/>
      <c r="AL533" s="57">
        <f t="shared" si="42"/>
        <v>0</v>
      </c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</row>
    <row r="534" spans="1:49" s="44" customFormat="1" ht="12.75" hidden="1" customHeight="1" x14ac:dyDescent="0.3">
      <c r="B534" s="28">
        <v>642</v>
      </c>
      <c r="C534" s="36" t="s">
        <v>12</v>
      </c>
      <c r="D534" s="36" t="s">
        <v>1069</v>
      </c>
      <c r="E534" s="36" t="s">
        <v>206</v>
      </c>
      <c r="F534" s="26">
        <v>9839434</v>
      </c>
      <c r="G534" s="36" t="s">
        <v>130</v>
      </c>
      <c r="H534" s="36" t="s">
        <v>15</v>
      </c>
      <c r="I534" s="36" t="s">
        <v>1551</v>
      </c>
      <c r="J534" s="38">
        <v>494</v>
      </c>
      <c r="K534" s="38">
        <v>77</v>
      </c>
      <c r="L534" s="38">
        <v>51</v>
      </c>
      <c r="M534" s="38">
        <v>26</v>
      </c>
      <c r="N534" s="38">
        <v>45</v>
      </c>
      <c r="O534" s="39">
        <v>0</v>
      </c>
      <c r="P534" s="40"/>
      <c r="Q534" s="40"/>
      <c r="R534" s="40"/>
      <c r="S534" s="41">
        <f t="shared" si="43"/>
        <v>77</v>
      </c>
      <c r="T534" s="45"/>
      <c r="U534" s="43"/>
      <c r="V534" s="43"/>
      <c r="W534" s="43" t="s">
        <v>5679</v>
      </c>
      <c r="X534" s="95">
        <v>163332</v>
      </c>
      <c r="Y534" s="30"/>
      <c r="Z534" s="58"/>
      <c r="AA534" s="58"/>
      <c r="AB534" s="58"/>
      <c r="AC534" s="58"/>
      <c r="AD534" s="58"/>
      <c r="AE534" s="58"/>
      <c r="AF534" s="57">
        <f t="shared" ref="AF534:AF575" si="45">+Z534+AA534+AB534+AC534+AD534+AE534</f>
        <v>0</v>
      </c>
      <c r="AG534" s="58"/>
      <c r="AH534" s="58"/>
      <c r="AI534" s="58"/>
      <c r="AJ534" s="57">
        <f t="shared" ref="AJ534:AJ575" si="46">AH534+AI534</f>
        <v>0</v>
      </c>
      <c r="AK534" s="58"/>
      <c r="AL534" s="57">
        <f t="shared" ref="AL534:AL575" si="47">AF534+AG534+AJ534+AK534</f>
        <v>0</v>
      </c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</row>
    <row r="535" spans="1:49" s="44" customFormat="1" ht="12.75" hidden="1" customHeight="1" x14ac:dyDescent="0.3">
      <c r="B535" s="28">
        <v>643</v>
      </c>
      <c r="C535" s="36" t="s">
        <v>12</v>
      </c>
      <c r="D535" s="36" t="s">
        <v>1069</v>
      </c>
      <c r="E535" s="36" t="s">
        <v>206</v>
      </c>
      <c r="F535" s="26">
        <v>76976678</v>
      </c>
      <c r="G535" s="36" t="s">
        <v>725</v>
      </c>
      <c r="H535" s="36" t="s">
        <v>32</v>
      </c>
      <c r="I535" s="36" t="s">
        <v>1552</v>
      </c>
      <c r="J535" s="38">
        <v>495</v>
      </c>
      <c r="K535" s="38">
        <v>76</v>
      </c>
      <c r="L535" s="38">
        <v>54</v>
      </c>
      <c r="M535" s="38">
        <v>22</v>
      </c>
      <c r="N535" s="38">
        <v>46</v>
      </c>
      <c r="O535" s="39">
        <v>0</v>
      </c>
      <c r="P535" s="40"/>
      <c r="Q535" s="40"/>
      <c r="R535" s="40"/>
      <c r="S535" s="41">
        <f t="shared" ref="S535:S575" si="48">K535+P535+Q535+R535</f>
        <v>76</v>
      </c>
      <c r="T535" s="45"/>
      <c r="U535" s="43"/>
      <c r="V535" s="43"/>
      <c r="W535" s="43"/>
      <c r="X535" s="27" t="e">
        <f t="shared" si="44"/>
        <v>#N/A</v>
      </c>
      <c r="Y535" s="30"/>
      <c r="Z535" s="58"/>
      <c r="AA535" s="58"/>
      <c r="AB535" s="58"/>
      <c r="AC535" s="58"/>
      <c r="AD535" s="58"/>
      <c r="AE535" s="58"/>
      <c r="AF535" s="57">
        <f t="shared" si="45"/>
        <v>0</v>
      </c>
      <c r="AG535" s="58"/>
      <c r="AH535" s="58"/>
      <c r="AI535" s="58"/>
      <c r="AJ535" s="57">
        <f t="shared" si="46"/>
        <v>0</v>
      </c>
      <c r="AK535" s="58"/>
      <c r="AL535" s="57">
        <f t="shared" si="47"/>
        <v>0</v>
      </c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</row>
    <row r="536" spans="1:49" s="44" customFormat="1" ht="12.75" hidden="1" customHeight="1" x14ac:dyDescent="0.3">
      <c r="B536" s="28">
        <v>644</v>
      </c>
      <c r="C536" s="36" t="s">
        <v>12</v>
      </c>
      <c r="D536" s="36" t="s">
        <v>1069</v>
      </c>
      <c r="E536" s="36" t="s">
        <v>206</v>
      </c>
      <c r="F536" s="26">
        <v>42347973</v>
      </c>
      <c r="G536" s="36" t="s">
        <v>14</v>
      </c>
      <c r="H536" s="36" t="s">
        <v>299</v>
      </c>
      <c r="I536" s="36" t="s">
        <v>320</v>
      </c>
      <c r="J536" s="38">
        <v>496</v>
      </c>
      <c r="K536" s="38">
        <v>76</v>
      </c>
      <c r="L536" s="38">
        <v>48</v>
      </c>
      <c r="M536" s="38">
        <v>28</v>
      </c>
      <c r="N536" s="38">
        <v>45</v>
      </c>
      <c r="O536" s="39">
        <v>0</v>
      </c>
      <c r="P536" s="40"/>
      <c r="Q536" s="40"/>
      <c r="R536" s="40"/>
      <c r="S536" s="41">
        <f t="shared" si="48"/>
        <v>76</v>
      </c>
      <c r="T536" s="45"/>
      <c r="U536" s="43"/>
      <c r="V536" s="43"/>
      <c r="W536" s="43" t="s">
        <v>5679</v>
      </c>
      <c r="X536" s="95">
        <v>163866</v>
      </c>
      <c r="Y536" s="30"/>
      <c r="Z536" s="58"/>
      <c r="AA536" s="58"/>
      <c r="AB536" s="58"/>
      <c r="AC536" s="58"/>
      <c r="AD536" s="58"/>
      <c r="AE536" s="58"/>
      <c r="AF536" s="57">
        <f t="shared" si="45"/>
        <v>0</v>
      </c>
      <c r="AG536" s="58"/>
      <c r="AH536" s="58"/>
      <c r="AI536" s="58"/>
      <c r="AJ536" s="57">
        <f t="shared" si="46"/>
        <v>0</v>
      </c>
      <c r="AK536" s="58"/>
      <c r="AL536" s="57">
        <f t="shared" si="47"/>
        <v>0</v>
      </c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</row>
    <row r="537" spans="1:49" s="44" customFormat="1" ht="12.75" hidden="1" customHeight="1" x14ac:dyDescent="0.3">
      <c r="B537" s="28">
        <v>645</v>
      </c>
      <c r="C537" s="36" t="s">
        <v>12</v>
      </c>
      <c r="D537" s="36" t="s">
        <v>1069</v>
      </c>
      <c r="E537" s="36" t="s">
        <v>206</v>
      </c>
      <c r="F537" s="26">
        <v>43252438</v>
      </c>
      <c r="G537" s="36" t="s">
        <v>167</v>
      </c>
      <c r="H537" s="36" t="s">
        <v>170</v>
      </c>
      <c r="I537" s="36" t="s">
        <v>388</v>
      </c>
      <c r="J537" s="38">
        <v>497</v>
      </c>
      <c r="K537" s="38">
        <v>75</v>
      </c>
      <c r="L537" s="38">
        <v>63</v>
      </c>
      <c r="M537" s="38">
        <v>12</v>
      </c>
      <c r="N537" s="38">
        <v>48</v>
      </c>
      <c r="O537" s="39">
        <v>0</v>
      </c>
      <c r="P537" s="40"/>
      <c r="Q537" s="40"/>
      <c r="R537" s="40"/>
      <c r="S537" s="41">
        <f t="shared" si="48"/>
        <v>75</v>
      </c>
      <c r="T537" s="45"/>
      <c r="U537" s="43"/>
      <c r="V537" s="43"/>
      <c r="W537" s="43"/>
      <c r="X537" s="95">
        <v>156561</v>
      </c>
      <c r="Y537" s="30"/>
      <c r="Z537" s="58"/>
      <c r="AA537" s="58"/>
      <c r="AB537" s="58"/>
      <c r="AC537" s="58"/>
      <c r="AD537" s="58"/>
      <c r="AE537" s="58"/>
      <c r="AF537" s="57">
        <f t="shared" si="45"/>
        <v>0</v>
      </c>
      <c r="AG537" s="58"/>
      <c r="AH537" s="58"/>
      <c r="AI537" s="58"/>
      <c r="AJ537" s="57">
        <f t="shared" si="46"/>
        <v>0</v>
      </c>
      <c r="AK537" s="58"/>
      <c r="AL537" s="57">
        <f t="shared" si="47"/>
        <v>0</v>
      </c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</row>
    <row r="538" spans="1:49" s="44" customFormat="1" ht="12.75" hidden="1" customHeight="1" x14ac:dyDescent="0.3">
      <c r="B538" s="28">
        <v>646</v>
      </c>
      <c r="C538" s="36" t="s">
        <v>12</v>
      </c>
      <c r="D538" s="36" t="s">
        <v>1069</v>
      </c>
      <c r="E538" s="36" t="s">
        <v>206</v>
      </c>
      <c r="F538" s="26">
        <v>80111613</v>
      </c>
      <c r="G538" s="36" t="s">
        <v>137</v>
      </c>
      <c r="H538" s="36" t="s">
        <v>76</v>
      </c>
      <c r="I538" s="36" t="s">
        <v>1553</v>
      </c>
      <c r="J538" s="38">
        <v>498</v>
      </c>
      <c r="K538" s="38">
        <v>75</v>
      </c>
      <c r="L538" s="38">
        <v>51</v>
      </c>
      <c r="M538" s="38">
        <v>24</v>
      </c>
      <c r="N538" s="38">
        <v>46</v>
      </c>
      <c r="O538" s="39">
        <v>0</v>
      </c>
      <c r="P538" s="40"/>
      <c r="Q538" s="40"/>
      <c r="R538" s="40"/>
      <c r="S538" s="41">
        <f t="shared" si="48"/>
        <v>75</v>
      </c>
      <c r="T538" s="45"/>
      <c r="U538" s="43"/>
      <c r="V538" s="43"/>
      <c r="W538" s="43"/>
      <c r="X538" s="27">
        <f t="shared" si="44"/>
        <v>153849</v>
      </c>
      <c r="Y538" s="30"/>
      <c r="Z538" s="58"/>
      <c r="AA538" s="58"/>
      <c r="AB538" s="58"/>
      <c r="AC538" s="58"/>
      <c r="AD538" s="58"/>
      <c r="AE538" s="58"/>
      <c r="AF538" s="57">
        <f t="shared" si="45"/>
        <v>0</v>
      </c>
      <c r="AG538" s="58"/>
      <c r="AH538" s="58"/>
      <c r="AI538" s="58"/>
      <c r="AJ538" s="57">
        <f t="shared" si="46"/>
        <v>0</v>
      </c>
      <c r="AK538" s="58"/>
      <c r="AL538" s="57">
        <f t="shared" si="47"/>
        <v>0</v>
      </c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</row>
    <row r="539" spans="1:49" s="44" customFormat="1" ht="12.75" hidden="1" customHeight="1" x14ac:dyDescent="0.3">
      <c r="B539" s="28">
        <v>647</v>
      </c>
      <c r="C539" s="36" t="s">
        <v>12</v>
      </c>
      <c r="D539" s="36" t="s">
        <v>1069</v>
      </c>
      <c r="E539" s="36" t="s">
        <v>206</v>
      </c>
      <c r="F539" s="83">
        <v>45846696</v>
      </c>
      <c r="G539" s="36" t="s">
        <v>83</v>
      </c>
      <c r="H539" s="36" t="s">
        <v>1554</v>
      </c>
      <c r="I539" s="36" t="s">
        <v>726</v>
      </c>
      <c r="J539" s="38">
        <v>499</v>
      </c>
      <c r="K539" s="38">
        <v>74</v>
      </c>
      <c r="L539" s="38">
        <v>60</v>
      </c>
      <c r="M539" s="38">
        <v>14</v>
      </c>
      <c r="N539" s="38">
        <v>48</v>
      </c>
      <c r="O539" s="39">
        <v>0</v>
      </c>
      <c r="P539" s="40"/>
      <c r="Q539" s="40"/>
      <c r="R539" s="40"/>
      <c r="S539" s="41">
        <f t="shared" si="48"/>
        <v>74</v>
      </c>
      <c r="T539" s="45"/>
      <c r="U539" s="43"/>
      <c r="V539" s="43"/>
      <c r="W539" s="43"/>
      <c r="X539" s="27" t="e">
        <f t="shared" si="44"/>
        <v>#N/A</v>
      </c>
      <c r="Y539" s="30"/>
      <c r="Z539" s="58"/>
      <c r="AA539" s="58"/>
      <c r="AB539" s="58"/>
      <c r="AC539" s="58"/>
      <c r="AD539" s="58"/>
      <c r="AE539" s="58"/>
      <c r="AF539" s="57">
        <f t="shared" si="45"/>
        <v>0</v>
      </c>
      <c r="AG539" s="58"/>
      <c r="AH539" s="58"/>
      <c r="AI539" s="58"/>
      <c r="AJ539" s="57">
        <f t="shared" si="46"/>
        <v>0</v>
      </c>
      <c r="AK539" s="58"/>
      <c r="AL539" s="57">
        <f t="shared" si="47"/>
        <v>0</v>
      </c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</row>
    <row r="540" spans="1:49" s="44" customFormat="1" ht="12.75" hidden="1" customHeight="1" x14ac:dyDescent="0.3">
      <c r="A540" s="44">
        <v>490</v>
      </c>
      <c r="B540" s="28">
        <v>648</v>
      </c>
      <c r="C540" s="36" t="s">
        <v>12</v>
      </c>
      <c r="D540" s="36" t="s">
        <v>1069</v>
      </c>
      <c r="E540" s="36" t="s">
        <v>206</v>
      </c>
      <c r="F540" s="83">
        <v>10415624</v>
      </c>
      <c r="G540" s="36" t="s">
        <v>58</v>
      </c>
      <c r="H540" s="36" t="s">
        <v>43</v>
      </c>
      <c r="I540" s="36" t="s">
        <v>641</v>
      </c>
      <c r="J540" s="38">
        <v>500</v>
      </c>
      <c r="K540" s="38">
        <v>74</v>
      </c>
      <c r="L540" s="38">
        <v>54</v>
      </c>
      <c r="M540" s="38">
        <v>20</v>
      </c>
      <c r="N540" s="38">
        <v>47</v>
      </c>
      <c r="O540" s="39">
        <v>0</v>
      </c>
      <c r="P540" s="40"/>
      <c r="Q540" s="40"/>
      <c r="R540" s="40"/>
      <c r="S540" s="41">
        <f t="shared" si="48"/>
        <v>74</v>
      </c>
      <c r="T540" s="45"/>
      <c r="U540" s="43"/>
      <c r="V540" s="43"/>
      <c r="W540" s="43"/>
      <c r="X540" s="27" t="e">
        <f t="shared" si="44"/>
        <v>#N/A</v>
      </c>
      <c r="Y540" s="30"/>
      <c r="Z540" s="58"/>
      <c r="AA540" s="58"/>
      <c r="AB540" s="58"/>
      <c r="AC540" s="58"/>
      <c r="AD540" s="58"/>
      <c r="AE540" s="58"/>
      <c r="AF540" s="57">
        <f t="shared" si="45"/>
        <v>0</v>
      </c>
      <c r="AG540" s="58"/>
      <c r="AH540" s="58"/>
      <c r="AI540" s="58"/>
      <c r="AJ540" s="57">
        <f t="shared" si="46"/>
        <v>0</v>
      </c>
      <c r="AK540" s="58"/>
      <c r="AL540" s="57">
        <f t="shared" si="47"/>
        <v>0</v>
      </c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</row>
    <row r="541" spans="1:49" s="44" customFormat="1" ht="12.75" hidden="1" customHeight="1" x14ac:dyDescent="0.3">
      <c r="B541" s="28">
        <v>649</v>
      </c>
      <c r="C541" s="36" t="s">
        <v>12</v>
      </c>
      <c r="D541" s="36" t="s">
        <v>1069</v>
      </c>
      <c r="E541" s="36" t="s">
        <v>206</v>
      </c>
      <c r="F541" s="26">
        <v>76298242</v>
      </c>
      <c r="G541" s="36" t="s">
        <v>344</v>
      </c>
      <c r="H541" s="36" t="s">
        <v>265</v>
      </c>
      <c r="I541" s="36" t="s">
        <v>552</v>
      </c>
      <c r="J541" s="38">
        <v>500</v>
      </c>
      <c r="K541" s="38">
        <v>74</v>
      </c>
      <c r="L541" s="38">
        <v>54</v>
      </c>
      <c r="M541" s="38">
        <v>20</v>
      </c>
      <c r="N541" s="38">
        <v>47</v>
      </c>
      <c r="O541" s="39">
        <v>0</v>
      </c>
      <c r="P541" s="40"/>
      <c r="Q541" s="40"/>
      <c r="R541" s="40"/>
      <c r="S541" s="41">
        <f t="shared" si="48"/>
        <v>74</v>
      </c>
      <c r="T541" s="45"/>
      <c r="U541" s="43"/>
      <c r="V541" s="43"/>
      <c r="W541" s="95">
        <v>158808</v>
      </c>
      <c r="X541" s="27">
        <f t="shared" si="44"/>
        <v>151074</v>
      </c>
      <c r="Y541" s="30"/>
      <c r="Z541" s="58"/>
      <c r="AA541" s="58"/>
      <c r="AB541" s="58"/>
      <c r="AC541" s="58"/>
      <c r="AD541" s="58"/>
      <c r="AE541" s="58"/>
      <c r="AF541" s="57">
        <f t="shared" si="45"/>
        <v>0</v>
      </c>
      <c r="AG541" s="58"/>
      <c r="AH541" s="58"/>
      <c r="AI541" s="58"/>
      <c r="AJ541" s="57">
        <f t="shared" si="46"/>
        <v>0</v>
      </c>
      <c r="AK541" s="58"/>
      <c r="AL541" s="57">
        <f t="shared" si="47"/>
        <v>0</v>
      </c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</row>
    <row r="542" spans="1:49" s="44" customFormat="1" ht="12.75" hidden="1" customHeight="1" x14ac:dyDescent="0.3">
      <c r="B542" s="28">
        <v>650</v>
      </c>
      <c r="C542" s="36" t="s">
        <v>12</v>
      </c>
      <c r="D542" s="36" t="s">
        <v>1069</v>
      </c>
      <c r="E542" s="36" t="s">
        <v>206</v>
      </c>
      <c r="F542" s="83">
        <v>18133499</v>
      </c>
      <c r="G542" s="36" t="s">
        <v>409</v>
      </c>
      <c r="H542" s="36" t="s">
        <v>1555</v>
      </c>
      <c r="I542" s="36" t="s">
        <v>1556</v>
      </c>
      <c r="J542" s="38">
        <v>502</v>
      </c>
      <c r="K542" s="38">
        <v>74</v>
      </c>
      <c r="L542" s="38">
        <v>42</v>
      </c>
      <c r="M542" s="38">
        <v>32</v>
      </c>
      <c r="N542" s="38">
        <v>45</v>
      </c>
      <c r="O542" s="39">
        <v>0</v>
      </c>
      <c r="P542" s="40"/>
      <c r="Q542" s="40"/>
      <c r="R542" s="40"/>
      <c r="S542" s="41">
        <f t="shared" si="48"/>
        <v>74</v>
      </c>
      <c r="T542" s="45"/>
      <c r="U542" s="43"/>
      <c r="V542" s="43"/>
      <c r="W542" s="43"/>
      <c r="X542" s="27" t="e">
        <f t="shared" si="44"/>
        <v>#N/A</v>
      </c>
      <c r="Y542" s="30"/>
      <c r="Z542" s="58"/>
      <c r="AA542" s="58"/>
      <c r="AB542" s="58"/>
      <c r="AC542" s="58"/>
      <c r="AD542" s="58"/>
      <c r="AE542" s="58"/>
      <c r="AF542" s="57">
        <f t="shared" si="45"/>
        <v>0</v>
      </c>
      <c r="AG542" s="58"/>
      <c r="AH542" s="58"/>
      <c r="AI542" s="58"/>
      <c r="AJ542" s="57">
        <f t="shared" si="46"/>
        <v>0</v>
      </c>
      <c r="AK542" s="58"/>
      <c r="AL542" s="57">
        <f t="shared" si="47"/>
        <v>0</v>
      </c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</row>
    <row r="543" spans="1:49" s="44" customFormat="1" ht="12.75" hidden="1" customHeight="1" x14ac:dyDescent="0.3">
      <c r="B543" s="28">
        <v>651</v>
      </c>
      <c r="C543" s="36" t="s">
        <v>12</v>
      </c>
      <c r="D543" s="36" t="s">
        <v>1069</v>
      </c>
      <c r="E543" s="36" t="s">
        <v>206</v>
      </c>
      <c r="F543" s="71">
        <v>21134698</v>
      </c>
      <c r="G543" s="36" t="s">
        <v>1557</v>
      </c>
      <c r="H543" s="36" t="s">
        <v>129</v>
      </c>
      <c r="I543" s="36" t="s">
        <v>37</v>
      </c>
      <c r="J543" s="38">
        <v>503</v>
      </c>
      <c r="K543" s="38">
        <v>73</v>
      </c>
      <c r="L543" s="38">
        <v>63</v>
      </c>
      <c r="M543" s="38">
        <v>10</v>
      </c>
      <c r="N543" s="38">
        <v>49</v>
      </c>
      <c r="O543" s="39">
        <v>0</v>
      </c>
      <c r="P543" s="40"/>
      <c r="Q543" s="40"/>
      <c r="R543" s="40"/>
      <c r="S543" s="41">
        <f t="shared" si="48"/>
        <v>73</v>
      </c>
      <c r="T543" s="45"/>
      <c r="U543" s="43"/>
      <c r="V543" s="43"/>
      <c r="W543" s="43"/>
      <c r="X543" s="27" t="e">
        <f t="shared" si="44"/>
        <v>#N/A</v>
      </c>
      <c r="Y543" s="30"/>
      <c r="Z543" s="58"/>
      <c r="AA543" s="58"/>
      <c r="AB543" s="58"/>
      <c r="AC543" s="58"/>
      <c r="AD543" s="58"/>
      <c r="AE543" s="58"/>
      <c r="AF543" s="57">
        <f t="shared" si="45"/>
        <v>0</v>
      </c>
      <c r="AG543" s="58"/>
      <c r="AH543" s="58"/>
      <c r="AI543" s="58"/>
      <c r="AJ543" s="57">
        <f t="shared" si="46"/>
        <v>0</v>
      </c>
      <c r="AK543" s="58"/>
      <c r="AL543" s="57">
        <f t="shared" si="47"/>
        <v>0</v>
      </c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</row>
    <row r="544" spans="1:49" s="44" customFormat="1" ht="12.75" hidden="1" customHeight="1" x14ac:dyDescent="0.3">
      <c r="B544" s="28">
        <v>652</v>
      </c>
      <c r="C544" s="36" t="s">
        <v>12</v>
      </c>
      <c r="D544" s="36" t="s">
        <v>1069</v>
      </c>
      <c r="E544" s="36" t="s">
        <v>206</v>
      </c>
      <c r="F544" s="83">
        <v>40614061</v>
      </c>
      <c r="G544" s="36" t="s">
        <v>24</v>
      </c>
      <c r="H544" s="36" t="s">
        <v>21</v>
      </c>
      <c r="I544" s="36" t="s">
        <v>1558</v>
      </c>
      <c r="J544" s="38">
        <v>504</v>
      </c>
      <c r="K544" s="38">
        <v>73</v>
      </c>
      <c r="L544" s="38">
        <v>51</v>
      </c>
      <c r="M544" s="38">
        <v>22</v>
      </c>
      <c r="N544" s="38">
        <v>47</v>
      </c>
      <c r="O544" s="39">
        <v>0</v>
      </c>
      <c r="P544" s="40"/>
      <c r="Q544" s="40"/>
      <c r="R544" s="40"/>
      <c r="S544" s="41">
        <f t="shared" si="48"/>
        <v>73</v>
      </c>
      <c r="T544" s="45"/>
      <c r="U544" s="43"/>
      <c r="V544" s="43"/>
      <c r="W544" s="43"/>
      <c r="X544" s="27" t="e">
        <f t="shared" si="44"/>
        <v>#N/A</v>
      </c>
      <c r="Y544" s="30"/>
      <c r="Z544" s="58"/>
      <c r="AA544" s="58"/>
      <c r="AB544" s="58"/>
      <c r="AC544" s="58"/>
      <c r="AD544" s="58"/>
      <c r="AE544" s="58"/>
      <c r="AF544" s="57">
        <f t="shared" si="45"/>
        <v>0</v>
      </c>
      <c r="AG544" s="58"/>
      <c r="AH544" s="58"/>
      <c r="AI544" s="58"/>
      <c r="AJ544" s="57">
        <f t="shared" si="46"/>
        <v>0</v>
      </c>
      <c r="AK544" s="58"/>
      <c r="AL544" s="57">
        <f t="shared" si="47"/>
        <v>0</v>
      </c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</row>
    <row r="545" spans="1:49" s="44" customFormat="1" ht="12.75" hidden="1" customHeight="1" x14ac:dyDescent="0.3">
      <c r="B545" s="28">
        <v>653</v>
      </c>
      <c r="C545" s="36" t="s">
        <v>12</v>
      </c>
      <c r="D545" s="36" t="s">
        <v>1069</v>
      </c>
      <c r="E545" s="36" t="s">
        <v>206</v>
      </c>
      <c r="F545" s="26">
        <v>41690586</v>
      </c>
      <c r="G545" s="36" t="s">
        <v>167</v>
      </c>
      <c r="H545" s="36" t="s">
        <v>485</v>
      </c>
      <c r="I545" s="36" t="s">
        <v>1559</v>
      </c>
      <c r="J545" s="38">
        <v>504</v>
      </c>
      <c r="K545" s="38">
        <v>73</v>
      </c>
      <c r="L545" s="38">
        <v>51</v>
      </c>
      <c r="M545" s="38">
        <v>22</v>
      </c>
      <c r="N545" s="38">
        <v>47</v>
      </c>
      <c r="O545" s="39">
        <v>0</v>
      </c>
      <c r="P545" s="40"/>
      <c r="Q545" s="40"/>
      <c r="R545" s="40"/>
      <c r="S545" s="41">
        <f t="shared" si="48"/>
        <v>73</v>
      </c>
      <c r="T545" s="45"/>
      <c r="U545" s="43"/>
      <c r="V545" s="43"/>
      <c r="W545" s="95">
        <v>146096</v>
      </c>
      <c r="X545" s="27">
        <f t="shared" si="44"/>
        <v>144090</v>
      </c>
      <c r="Y545" s="30"/>
      <c r="Z545" s="58"/>
      <c r="AA545" s="58"/>
      <c r="AB545" s="58"/>
      <c r="AC545" s="58"/>
      <c r="AD545" s="58"/>
      <c r="AE545" s="58"/>
      <c r="AF545" s="57">
        <f t="shared" si="45"/>
        <v>0</v>
      </c>
      <c r="AG545" s="58"/>
      <c r="AH545" s="58"/>
      <c r="AI545" s="58"/>
      <c r="AJ545" s="57">
        <f t="shared" si="46"/>
        <v>0</v>
      </c>
      <c r="AK545" s="58"/>
      <c r="AL545" s="57">
        <f t="shared" si="47"/>
        <v>0</v>
      </c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</row>
    <row r="546" spans="1:49" s="44" customFormat="1" ht="12.75" hidden="1" customHeight="1" x14ac:dyDescent="0.3">
      <c r="B546" s="28">
        <v>654</v>
      </c>
      <c r="C546" s="36" t="s">
        <v>12</v>
      </c>
      <c r="D546" s="36" t="s">
        <v>1069</v>
      </c>
      <c r="E546" s="36" t="s">
        <v>206</v>
      </c>
      <c r="F546" s="71">
        <v>48446445</v>
      </c>
      <c r="G546" s="36" t="s">
        <v>449</v>
      </c>
      <c r="H546" s="36" t="s">
        <v>946</v>
      </c>
      <c r="I546" s="36" t="s">
        <v>325</v>
      </c>
      <c r="J546" s="38">
        <v>506</v>
      </c>
      <c r="K546" s="38">
        <v>73</v>
      </c>
      <c r="L546" s="38">
        <v>45</v>
      </c>
      <c r="M546" s="38">
        <v>28</v>
      </c>
      <c r="N546" s="38">
        <v>46</v>
      </c>
      <c r="O546" s="39">
        <v>0</v>
      </c>
      <c r="P546" s="40"/>
      <c r="Q546" s="40"/>
      <c r="R546" s="40"/>
      <c r="S546" s="41">
        <f t="shared" si="48"/>
        <v>73</v>
      </c>
      <c r="T546" s="45"/>
      <c r="U546" s="43"/>
      <c r="V546" s="43"/>
      <c r="W546" s="43"/>
      <c r="X546" s="27" t="e">
        <f t="shared" si="44"/>
        <v>#N/A</v>
      </c>
      <c r="Y546" s="30"/>
      <c r="Z546" s="58"/>
      <c r="AA546" s="58"/>
      <c r="AB546" s="58"/>
      <c r="AC546" s="58"/>
      <c r="AD546" s="58"/>
      <c r="AE546" s="58"/>
      <c r="AF546" s="57">
        <f t="shared" si="45"/>
        <v>0</v>
      </c>
      <c r="AG546" s="58"/>
      <c r="AH546" s="58"/>
      <c r="AI546" s="58"/>
      <c r="AJ546" s="57">
        <f t="shared" si="46"/>
        <v>0</v>
      </c>
      <c r="AK546" s="58"/>
      <c r="AL546" s="57">
        <f t="shared" si="47"/>
        <v>0</v>
      </c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</row>
    <row r="547" spans="1:49" s="44" customFormat="1" ht="12.75" hidden="1" customHeight="1" x14ac:dyDescent="0.3">
      <c r="B547" s="28">
        <v>655</v>
      </c>
      <c r="C547" s="36" t="s">
        <v>12</v>
      </c>
      <c r="D547" s="36" t="s">
        <v>1069</v>
      </c>
      <c r="E547" s="36" t="s">
        <v>206</v>
      </c>
      <c r="F547" s="83">
        <v>21134841</v>
      </c>
      <c r="G547" s="36" t="s">
        <v>581</v>
      </c>
      <c r="H547" s="36" t="s">
        <v>346</v>
      </c>
      <c r="I547" s="36" t="s">
        <v>1560</v>
      </c>
      <c r="J547" s="38">
        <v>507</v>
      </c>
      <c r="K547" s="38">
        <v>72</v>
      </c>
      <c r="L547" s="38">
        <v>60</v>
      </c>
      <c r="M547" s="38">
        <v>12</v>
      </c>
      <c r="N547" s="38">
        <v>49</v>
      </c>
      <c r="O547" s="39">
        <v>0</v>
      </c>
      <c r="P547" s="40"/>
      <c r="Q547" s="40"/>
      <c r="R547" s="40"/>
      <c r="S547" s="41">
        <f t="shared" si="48"/>
        <v>72</v>
      </c>
      <c r="T547" s="45"/>
      <c r="U547" s="43"/>
      <c r="V547" s="43"/>
      <c r="W547" s="43"/>
      <c r="X547" s="27" t="e">
        <f t="shared" si="44"/>
        <v>#N/A</v>
      </c>
      <c r="Y547" s="30"/>
      <c r="Z547" s="58"/>
      <c r="AA547" s="58"/>
      <c r="AB547" s="58"/>
      <c r="AC547" s="58"/>
      <c r="AD547" s="58"/>
      <c r="AE547" s="58"/>
      <c r="AF547" s="57">
        <f t="shared" si="45"/>
        <v>0</v>
      </c>
      <c r="AG547" s="58"/>
      <c r="AH547" s="58"/>
      <c r="AI547" s="58"/>
      <c r="AJ547" s="57">
        <f t="shared" si="46"/>
        <v>0</v>
      </c>
      <c r="AK547" s="58"/>
      <c r="AL547" s="57">
        <f t="shared" si="47"/>
        <v>0</v>
      </c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</row>
    <row r="548" spans="1:49" s="44" customFormat="1" ht="12.75" hidden="1" customHeight="1" x14ac:dyDescent="0.3">
      <c r="B548" s="28">
        <v>656</v>
      </c>
      <c r="C548" s="36" t="s">
        <v>12</v>
      </c>
      <c r="D548" s="36" t="s">
        <v>1069</v>
      </c>
      <c r="E548" s="36" t="s">
        <v>206</v>
      </c>
      <c r="F548" s="71">
        <v>77799430</v>
      </c>
      <c r="G548" s="36" t="s">
        <v>47</v>
      </c>
      <c r="H548" s="36" t="s">
        <v>609</v>
      </c>
      <c r="I548" s="36" t="s">
        <v>1561</v>
      </c>
      <c r="J548" s="38">
        <v>508</v>
      </c>
      <c r="K548" s="38">
        <v>72</v>
      </c>
      <c r="L548" s="38">
        <v>54</v>
      </c>
      <c r="M548" s="38">
        <v>18</v>
      </c>
      <c r="N548" s="38">
        <v>48</v>
      </c>
      <c r="O548" s="39">
        <v>0</v>
      </c>
      <c r="P548" s="40"/>
      <c r="Q548" s="40"/>
      <c r="R548" s="40"/>
      <c r="S548" s="41">
        <f t="shared" si="48"/>
        <v>72</v>
      </c>
      <c r="T548" s="45"/>
      <c r="U548" s="43"/>
      <c r="V548" s="43"/>
      <c r="W548" s="43"/>
      <c r="X548" s="27" t="e">
        <f t="shared" si="44"/>
        <v>#N/A</v>
      </c>
      <c r="Y548" s="30"/>
      <c r="Z548" s="58"/>
      <c r="AA548" s="58"/>
      <c r="AB548" s="58"/>
      <c r="AC548" s="58"/>
      <c r="AD548" s="58"/>
      <c r="AE548" s="58"/>
      <c r="AF548" s="57">
        <f t="shared" si="45"/>
        <v>0</v>
      </c>
      <c r="AG548" s="58"/>
      <c r="AH548" s="58"/>
      <c r="AI548" s="58"/>
      <c r="AJ548" s="57">
        <f t="shared" si="46"/>
        <v>0</v>
      </c>
      <c r="AK548" s="58"/>
      <c r="AL548" s="57">
        <f t="shared" si="47"/>
        <v>0</v>
      </c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</row>
    <row r="549" spans="1:49" s="44" customFormat="1" ht="12.75" hidden="1" customHeight="1" x14ac:dyDescent="0.3">
      <c r="B549" s="28">
        <v>657</v>
      </c>
      <c r="C549" s="36" t="s">
        <v>12</v>
      </c>
      <c r="D549" s="36" t="s">
        <v>1069</v>
      </c>
      <c r="E549" s="36" t="s">
        <v>206</v>
      </c>
      <c r="F549" s="26">
        <v>9367487</v>
      </c>
      <c r="G549" s="36" t="s">
        <v>69</v>
      </c>
      <c r="H549" s="36" t="s">
        <v>1562</v>
      </c>
      <c r="I549" s="36" t="s">
        <v>231</v>
      </c>
      <c r="J549" s="38">
        <v>508</v>
      </c>
      <c r="K549" s="38">
        <v>72</v>
      </c>
      <c r="L549" s="38">
        <v>54</v>
      </c>
      <c r="M549" s="38">
        <v>18</v>
      </c>
      <c r="N549" s="38">
        <v>48</v>
      </c>
      <c r="O549" s="39">
        <v>0</v>
      </c>
      <c r="P549" s="40"/>
      <c r="Q549" s="40"/>
      <c r="R549" s="40"/>
      <c r="S549" s="41">
        <f t="shared" si="48"/>
        <v>72</v>
      </c>
      <c r="T549" s="45"/>
      <c r="U549" s="43"/>
      <c r="V549" s="43"/>
      <c r="W549" s="43"/>
      <c r="X549" s="95">
        <v>153331</v>
      </c>
      <c r="Y549" s="30"/>
      <c r="Z549" s="58"/>
      <c r="AA549" s="58"/>
      <c r="AB549" s="58"/>
      <c r="AC549" s="58"/>
      <c r="AD549" s="58"/>
      <c r="AE549" s="58"/>
      <c r="AF549" s="57">
        <f t="shared" si="45"/>
        <v>0</v>
      </c>
      <c r="AG549" s="58"/>
      <c r="AH549" s="58"/>
      <c r="AI549" s="58"/>
      <c r="AJ549" s="57">
        <f t="shared" si="46"/>
        <v>0</v>
      </c>
      <c r="AK549" s="58"/>
      <c r="AL549" s="57">
        <f t="shared" si="47"/>
        <v>0</v>
      </c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</row>
    <row r="550" spans="1:49" s="44" customFormat="1" ht="12.75" hidden="1" customHeight="1" x14ac:dyDescent="0.3">
      <c r="A550" s="44">
        <v>500</v>
      </c>
      <c r="B550" s="28">
        <v>658</v>
      </c>
      <c r="C550" s="36" t="s">
        <v>12</v>
      </c>
      <c r="D550" s="36" t="s">
        <v>1069</v>
      </c>
      <c r="E550" s="36" t="s">
        <v>206</v>
      </c>
      <c r="F550" s="26">
        <v>9729093</v>
      </c>
      <c r="G550" s="36" t="s">
        <v>41</v>
      </c>
      <c r="H550" s="36" t="s">
        <v>15</v>
      </c>
      <c r="I550" s="36" t="s">
        <v>1563</v>
      </c>
      <c r="J550" s="38">
        <v>508</v>
      </c>
      <c r="K550" s="38">
        <v>72</v>
      </c>
      <c r="L550" s="38">
        <v>54</v>
      </c>
      <c r="M550" s="38">
        <v>18</v>
      </c>
      <c r="N550" s="38">
        <v>48</v>
      </c>
      <c r="O550" s="39">
        <v>0</v>
      </c>
      <c r="P550" s="40"/>
      <c r="Q550" s="40"/>
      <c r="R550" s="40"/>
      <c r="S550" s="41">
        <f t="shared" si="48"/>
        <v>72</v>
      </c>
      <c r="T550" s="45"/>
      <c r="U550" s="43"/>
      <c r="V550" s="43"/>
      <c r="W550" s="43"/>
      <c r="X550" s="95">
        <v>143221</v>
      </c>
      <c r="Y550" s="30"/>
      <c r="Z550" s="58"/>
      <c r="AA550" s="58"/>
      <c r="AB550" s="58"/>
      <c r="AC550" s="58"/>
      <c r="AD550" s="58"/>
      <c r="AE550" s="58"/>
      <c r="AF550" s="57">
        <f t="shared" si="45"/>
        <v>0</v>
      </c>
      <c r="AG550" s="58"/>
      <c r="AH550" s="58"/>
      <c r="AI550" s="58"/>
      <c r="AJ550" s="57">
        <f t="shared" si="46"/>
        <v>0</v>
      </c>
      <c r="AK550" s="58"/>
      <c r="AL550" s="57">
        <f t="shared" si="47"/>
        <v>0</v>
      </c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</row>
    <row r="551" spans="1:49" s="44" customFormat="1" ht="12.75" hidden="1" customHeight="1" x14ac:dyDescent="0.3">
      <c r="B551" s="28">
        <v>659</v>
      </c>
      <c r="C551" s="36" t="s">
        <v>12</v>
      </c>
      <c r="D551" s="36" t="s">
        <v>1069</v>
      </c>
      <c r="E551" s="36" t="s">
        <v>206</v>
      </c>
      <c r="F551" s="71">
        <v>9771301</v>
      </c>
      <c r="G551" s="36" t="s">
        <v>52</v>
      </c>
      <c r="H551" s="36" t="s">
        <v>23</v>
      </c>
      <c r="I551" s="36" t="s">
        <v>510</v>
      </c>
      <c r="J551" s="38">
        <v>511</v>
      </c>
      <c r="K551" s="38">
        <v>71</v>
      </c>
      <c r="L551" s="38">
        <v>51</v>
      </c>
      <c r="M551" s="38">
        <v>20</v>
      </c>
      <c r="N551" s="38">
        <v>48</v>
      </c>
      <c r="O551" s="39">
        <v>0</v>
      </c>
      <c r="P551" s="40"/>
      <c r="Q551" s="40"/>
      <c r="R551" s="40"/>
      <c r="S551" s="41">
        <f t="shared" si="48"/>
        <v>71</v>
      </c>
      <c r="T551" s="45"/>
      <c r="U551" s="43"/>
      <c r="V551" s="43"/>
      <c r="W551" s="43"/>
      <c r="X551" s="27" t="e">
        <f t="shared" si="44"/>
        <v>#N/A</v>
      </c>
      <c r="Y551" s="30"/>
      <c r="Z551" s="58"/>
      <c r="AA551" s="58"/>
      <c r="AB551" s="58"/>
      <c r="AC551" s="58"/>
      <c r="AD551" s="58"/>
      <c r="AE551" s="58"/>
      <c r="AF551" s="57">
        <f t="shared" si="45"/>
        <v>0</v>
      </c>
      <c r="AG551" s="58"/>
      <c r="AH551" s="58"/>
      <c r="AI551" s="58"/>
      <c r="AJ551" s="57">
        <f t="shared" si="46"/>
        <v>0</v>
      </c>
      <c r="AK551" s="58"/>
      <c r="AL551" s="57">
        <f t="shared" si="47"/>
        <v>0</v>
      </c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</row>
    <row r="552" spans="1:49" s="44" customFormat="1" ht="12.75" hidden="1" customHeight="1" x14ac:dyDescent="0.3">
      <c r="B552" s="28">
        <v>660</v>
      </c>
      <c r="C552" s="36" t="s">
        <v>12</v>
      </c>
      <c r="D552" s="36" t="s">
        <v>1069</v>
      </c>
      <c r="E552" s="36" t="s">
        <v>206</v>
      </c>
      <c r="F552" s="83">
        <v>44291769</v>
      </c>
      <c r="G552" s="36" t="s">
        <v>249</v>
      </c>
      <c r="H552" s="36" t="s">
        <v>82</v>
      </c>
      <c r="I552" s="36" t="s">
        <v>1564</v>
      </c>
      <c r="J552" s="38">
        <v>511</v>
      </c>
      <c r="K552" s="38">
        <v>71</v>
      </c>
      <c r="L552" s="38">
        <v>51</v>
      </c>
      <c r="M552" s="38">
        <v>20</v>
      </c>
      <c r="N552" s="38">
        <v>48</v>
      </c>
      <c r="O552" s="39">
        <v>0</v>
      </c>
      <c r="P552" s="40"/>
      <c r="Q552" s="40"/>
      <c r="R552" s="40"/>
      <c r="S552" s="41">
        <f t="shared" si="48"/>
        <v>71</v>
      </c>
      <c r="T552" s="45"/>
      <c r="U552" s="43"/>
      <c r="V552" s="43"/>
      <c r="W552" s="43"/>
      <c r="X552" s="27" t="e">
        <f t="shared" si="44"/>
        <v>#N/A</v>
      </c>
      <c r="Y552" s="30"/>
      <c r="Z552" s="58"/>
      <c r="AA552" s="58"/>
      <c r="AB552" s="58"/>
      <c r="AC552" s="58"/>
      <c r="AD552" s="58"/>
      <c r="AE552" s="58"/>
      <c r="AF552" s="57">
        <f t="shared" si="45"/>
        <v>0</v>
      </c>
      <c r="AG552" s="58"/>
      <c r="AH552" s="58"/>
      <c r="AI552" s="58"/>
      <c r="AJ552" s="57">
        <f t="shared" si="46"/>
        <v>0</v>
      </c>
      <c r="AK552" s="58"/>
      <c r="AL552" s="57">
        <f t="shared" si="47"/>
        <v>0</v>
      </c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</row>
    <row r="553" spans="1:49" s="44" customFormat="1" ht="12.75" hidden="1" customHeight="1" x14ac:dyDescent="0.3">
      <c r="B553" s="28">
        <v>661</v>
      </c>
      <c r="C553" s="36" t="s">
        <v>12</v>
      </c>
      <c r="D553" s="36" t="s">
        <v>1069</v>
      </c>
      <c r="E553" s="36" t="s">
        <v>206</v>
      </c>
      <c r="F553" s="26">
        <v>6576041</v>
      </c>
      <c r="G553" s="36" t="s">
        <v>710</v>
      </c>
      <c r="H553" s="36" t="s">
        <v>82</v>
      </c>
      <c r="I553" s="36" t="s">
        <v>1565</v>
      </c>
      <c r="J553" s="38">
        <v>513</v>
      </c>
      <c r="K553" s="38">
        <v>70</v>
      </c>
      <c r="L553" s="38">
        <v>54</v>
      </c>
      <c r="M553" s="38">
        <v>16</v>
      </c>
      <c r="N553" s="38">
        <v>49</v>
      </c>
      <c r="O553" s="39">
        <v>0</v>
      </c>
      <c r="P553" s="40"/>
      <c r="Q553" s="40"/>
      <c r="R553" s="40"/>
      <c r="S553" s="41">
        <f t="shared" si="48"/>
        <v>70</v>
      </c>
      <c r="T553" s="45"/>
      <c r="U553" s="43"/>
      <c r="V553" s="43"/>
      <c r="W553" s="43"/>
      <c r="X553" s="95">
        <v>155307</v>
      </c>
      <c r="Y553" s="30"/>
      <c r="Z553" s="58"/>
      <c r="AA553" s="58"/>
      <c r="AB553" s="58"/>
      <c r="AC553" s="58"/>
      <c r="AD553" s="58"/>
      <c r="AE553" s="58"/>
      <c r="AF553" s="57">
        <f t="shared" si="45"/>
        <v>0</v>
      </c>
      <c r="AG553" s="58"/>
      <c r="AH553" s="58"/>
      <c r="AI553" s="58"/>
      <c r="AJ553" s="57">
        <f t="shared" si="46"/>
        <v>0</v>
      </c>
      <c r="AK553" s="58"/>
      <c r="AL553" s="57">
        <f t="shared" si="47"/>
        <v>0</v>
      </c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</row>
    <row r="554" spans="1:49" s="44" customFormat="1" ht="12.75" hidden="1" customHeight="1" x14ac:dyDescent="0.3">
      <c r="B554" s="28">
        <v>662</v>
      </c>
      <c r="C554" s="36" t="s">
        <v>12</v>
      </c>
      <c r="D554" s="36" t="s">
        <v>1069</v>
      </c>
      <c r="E554" s="36" t="s">
        <v>206</v>
      </c>
      <c r="F554" s="26">
        <v>9496604</v>
      </c>
      <c r="G554" s="36" t="s">
        <v>1028</v>
      </c>
      <c r="H554" s="36" t="s">
        <v>937</v>
      </c>
      <c r="I554" s="36" t="s">
        <v>1566</v>
      </c>
      <c r="J554" s="38">
        <v>513</v>
      </c>
      <c r="K554" s="38">
        <v>70</v>
      </c>
      <c r="L554" s="38">
        <v>54</v>
      </c>
      <c r="M554" s="38">
        <v>16</v>
      </c>
      <c r="N554" s="38">
        <v>49</v>
      </c>
      <c r="O554" s="39">
        <v>0</v>
      </c>
      <c r="P554" s="40"/>
      <c r="Q554" s="40"/>
      <c r="R554" s="40"/>
      <c r="S554" s="41">
        <f t="shared" si="48"/>
        <v>70</v>
      </c>
      <c r="T554" s="45"/>
      <c r="U554" s="43"/>
      <c r="V554" s="43"/>
      <c r="W554" s="43"/>
      <c r="X554" s="95">
        <v>146419</v>
      </c>
      <c r="Y554" s="30"/>
      <c r="Z554" s="58"/>
      <c r="AA554" s="58"/>
      <c r="AB554" s="58"/>
      <c r="AC554" s="58"/>
      <c r="AD554" s="58"/>
      <c r="AE554" s="58"/>
      <c r="AF554" s="57">
        <f t="shared" si="45"/>
        <v>0</v>
      </c>
      <c r="AG554" s="58"/>
      <c r="AH554" s="58"/>
      <c r="AI554" s="58"/>
      <c r="AJ554" s="57">
        <f t="shared" si="46"/>
        <v>0</v>
      </c>
      <c r="AK554" s="58"/>
      <c r="AL554" s="57">
        <f t="shared" si="47"/>
        <v>0</v>
      </c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</row>
    <row r="555" spans="1:49" s="44" customFormat="1" ht="12.75" hidden="1" customHeight="1" x14ac:dyDescent="0.3">
      <c r="B555" s="28">
        <v>663</v>
      </c>
      <c r="C555" s="36" t="s">
        <v>12</v>
      </c>
      <c r="D555" s="36" t="s">
        <v>1069</v>
      </c>
      <c r="E555" s="36" t="s">
        <v>206</v>
      </c>
      <c r="F555" s="26">
        <v>10054394</v>
      </c>
      <c r="G555" s="36" t="s">
        <v>42</v>
      </c>
      <c r="H555" s="36" t="s">
        <v>69</v>
      </c>
      <c r="I555" s="36" t="s">
        <v>897</v>
      </c>
      <c r="J555" s="38">
        <v>515</v>
      </c>
      <c r="K555" s="38">
        <v>70</v>
      </c>
      <c r="L555" s="38">
        <v>48</v>
      </c>
      <c r="M555" s="38">
        <v>22</v>
      </c>
      <c r="N555" s="38">
        <v>48</v>
      </c>
      <c r="O555" s="39">
        <v>0</v>
      </c>
      <c r="P555" s="40"/>
      <c r="Q555" s="40"/>
      <c r="R555" s="40"/>
      <c r="S555" s="41">
        <f t="shared" si="48"/>
        <v>70</v>
      </c>
      <c r="T555" s="45"/>
      <c r="U555" s="43"/>
      <c r="V555" s="43"/>
      <c r="W555" s="43" t="s">
        <v>5679</v>
      </c>
      <c r="X555" s="95">
        <v>161504</v>
      </c>
      <c r="Y555" s="30"/>
      <c r="Z555" s="58"/>
      <c r="AA555" s="58"/>
      <c r="AB555" s="58"/>
      <c r="AC555" s="58"/>
      <c r="AD555" s="58"/>
      <c r="AE555" s="58"/>
      <c r="AF555" s="57">
        <f t="shared" si="45"/>
        <v>0</v>
      </c>
      <c r="AG555" s="58"/>
      <c r="AH555" s="58"/>
      <c r="AI555" s="58"/>
      <c r="AJ555" s="57">
        <f t="shared" si="46"/>
        <v>0</v>
      </c>
      <c r="AK555" s="58"/>
      <c r="AL555" s="57">
        <f t="shared" si="47"/>
        <v>0</v>
      </c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</row>
    <row r="556" spans="1:49" s="44" customFormat="1" ht="12.75" hidden="1" customHeight="1" x14ac:dyDescent="0.3">
      <c r="B556" s="28">
        <v>664</v>
      </c>
      <c r="C556" s="36" t="s">
        <v>12</v>
      </c>
      <c r="D556" s="36" t="s">
        <v>1069</v>
      </c>
      <c r="E556" s="36" t="s">
        <v>206</v>
      </c>
      <c r="F556" s="71">
        <v>22517479</v>
      </c>
      <c r="G556" s="36" t="s">
        <v>496</v>
      </c>
      <c r="H556" s="36" t="s">
        <v>252</v>
      </c>
      <c r="I556" s="36" t="s">
        <v>1567</v>
      </c>
      <c r="J556" s="38">
        <v>516</v>
      </c>
      <c r="K556" s="38">
        <v>70</v>
      </c>
      <c r="L556" s="38">
        <v>42</v>
      </c>
      <c r="M556" s="38">
        <v>28</v>
      </c>
      <c r="N556" s="38">
        <v>47</v>
      </c>
      <c r="O556" s="39">
        <v>0</v>
      </c>
      <c r="P556" s="40"/>
      <c r="Q556" s="40"/>
      <c r="R556" s="40"/>
      <c r="S556" s="41">
        <f t="shared" si="48"/>
        <v>70</v>
      </c>
      <c r="T556" s="45"/>
      <c r="U556" s="43"/>
      <c r="V556" s="43"/>
      <c r="W556" s="43"/>
      <c r="X556" s="27" t="e">
        <f t="shared" si="44"/>
        <v>#N/A</v>
      </c>
      <c r="Y556" s="30"/>
      <c r="Z556" s="58"/>
      <c r="AA556" s="58"/>
      <c r="AB556" s="58"/>
      <c r="AC556" s="58"/>
      <c r="AD556" s="58"/>
      <c r="AE556" s="58"/>
      <c r="AF556" s="57">
        <f t="shared" si="45"/>
        <v>0</v>
      </c>
      <c r="AG556" s="58"/>
      <c r="AH556" s="58"/>
      <c r="AI556" s="58"/>
      <c r="AJ556" s="57">
        <f t="shared" si="46"/>
        <v>0</v>
      </c>
      <c r="AK556" s="58"/>
      <c r="AL556" s="57">
        <f t="shared" si="47"/>
        <v>0</v>
      </c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</row>
    <row r="557" spans="1:49" s="44" customFormat="1" ht="12.75" hidden="1" customHeight="1" x14ac:dyDescent="0.3">
      <c r="B557" s="28">
        <v>665</v>
      </c>
      <c r="C557" s="36" t="s">
        <v>12</v>
      </c>
      <c r="D557" s="36" t="s">
        <v>1069</v>
      </c>
      <c r="E557" s="36" t="s">
        <v>206</v>
      </c>
      <c r="F557" s="83">
        <v>7688294</v>
      </c>
      <c r="G557" s="36" t="s">
        <v>428</v>
      </c>
      <c r="H557" s="36" t="s">
        <v>962</v>
      </c>
      <c r="I557" s="36" t="s">
        <v>1568</v>
      </c>
      <c r="J557" s="38">
        <v>517</v>
      </c>
      <c r="K557" s="38">
        <v>69</v>
      </c>
      <c r="L557" s="38">
        <v>51</v>
      </c>
      <c r="M557" s="38">
        <v>18</v>
      </c>
      <c r="N557" s="38">
        <v>49</v>
      </c>
      <c r="O557" s="39">
        <v>0</v>
      </c>
      <c r="P557" s="40"/>
      <c r="Q557" s="40"/>
      <c r="R557" s="40"/>
      <c r="S557" s="41">
        <f t="shared" si="48"/>
        <v>69</v>
      </c>
      <c r="T557" s="45"/>
      <c r="U557" s="43"/>
      <c r="V557" s="43"/>
      <c r="W557" s="43"/>
      <c r="X557" s="95">
        <v>48666</v>
      </c>
      <c r="Y557" s="30"/>
      <c r="Z557" s="58"/>
      <c r="AA557" s="58"/>
      <c r="AB557" s="58"/>
      <c r="AC557" s="58"/>
      <c r="AD557" s="58"/>
      <c r="AE557" s="58"/>
      <c r="AF557" s="57">
        <f t="shared" si="45"/>
        <v>0</v>
      </c>
      <c r="AG557" s="58"/>
      <c r="AH557" s="58"/>
      <c r="AI557" s="58"/>
      <c r="AJ557" s="57">
        <f t="shared" si="46"/>
        <v>0</v>
      </c>
      <c r="AK557" s="58"/>
      <c r="AL557" s="57">
        <f t="shared" si="47"/>
        <v>0</v>
      </c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</row>
    <row r="558" spans="1:49" s="44" customFormat="1" ht="12.75" hidden="1" customHeight="1" x14ac:dyDescent="0.3">
      <c r="B558" s="28">
        <v>666</v>
      </c>
      <c r="C558" s="36" t="s">
        <v>12</v>
      </c>
      <c r="D558" s="36" t="s">
        <v>1069</v>
      </c>
      <c r="E558" s="36" t="s">
        <v>206</v>
      </c>
      <c r="F558" s="26">
        <v>47199834</v>
      </c>
      <c r="G558" s="36" t="s">
        <v>890</v>
      </c>
      <c r="H558" s="36" t="s">
        <v>817</v>
      </c>
      <c r="I558" s="36" t="s">
        <v>1569</v>
      </c>
      <c r="J558" s="38">
        <v>518</v>
      </c>
      <c r="K558" s="38">
        <v>69</v>
      </c>
      <c r="L558" s="38">
        <v>39</v>
      </c>
      <c r="M558" s="38">
        <v>30</v>
      </c>
      <c r="N558" s="38">
        <v>47</v>
      </c>
      <c r="O558" s="39">
        <v>0</v>
      </c>
      <c r="P558" s="40"/>
      <c r="Q558" s="40"/>
      <c r="R558" s="40"/>
      <c r="S558" s="41">
        <f t="shared" si="48"/>
        <v>69</v>
      </c>
      <c r="T558" s="45"/>
      <c r="U558" s="43"/>
      <c r="V558" s="43"/>
      <c r="W558" s="43" t="s">
        <v>5679</v>
      </c>
      <c r="X558" s="95">
        <v>165553</v>
      </c>
      <c r="Y558" s="30"/>
      <c r="Z558" s="58"/>
      <c r="AA558" s="58"/>
      <c r="AB558" s="58"/>
      <c r="AC558" s="58"/>
      <c r="AD558" s="58"/>
      <c r="AE558" s="58"/>
      <c r="AF558" s="57">
        <f t="shared" si="45"/>
        <v>0</v>
      </c>
      <c r="AG558" s="58"/>
      <c r="AH558" s="58"/>
      <c r="AI558" s="58"/>
      <c r="AJ558" s="57">
        <f t="shared" si="46"/>
        <v>0</v>
      </c>
      <c r="AK558" s="58"/>
      <c r="AL558" s="57">
        <f t="shared" si="47"/>
        <v>0</v>
      </c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</row>
    <row r="559" spans="1:49" s="44" customFormat="1" ht="12.75" hidden="1" customHeight="1" x14ac:dyDescent="0.3">
      <c r="B559" s="28">
        <v>667</v>
      </c>
      <c r="C559" s="36" t="s">
        <v>12</v>
      </c>
      <c r="D559" s="36" t="s">
        <v>1069</v>
      </c>
      <c r="E559" s="36" t="s">
        <v>206</v>
      </c>
      <c r="F559" s="71">
        <v>44819255</v>
      </c>
      <c r="G559" s="36" t="s">
        <v>1570</v>
      </c>
      <c r="H559" s="36" t="s">
        <v>566</v>
      </c>
      <c r="I559" s="36" t="s">
        <v>1571</v>
      </c>
      <c r="J559" s="38">
        <v>519</v>
      </c>
      <c r="K559" s="38">
        <v>67</v>
      </c>
      <c r="L559" s="38">
        <v>45</v>
      </c>
      <c r="M559" s="38">
        <v>22</v>
      </c>
      <c r="N559" s="38">
        <v>49</v>
      </c>
      <c r="O559" s="39">
        <v>0</v>
      </c>
      <c r="P559" s="40"/>
      <c r="Q559" s="40"/>
      <c r="R559" s="40"/>
      <c r="S559" s="41">
        <f t="shared" si="48"/>
        <v>67</v>
      </c>
      <c r="T559" s="45"/>
      <c r="U559" s="43"/>
      <c r="V559" s="43"/>
      <c r="W559" s="43"/>
      <c r="X559" s="27" t="e">
        <f t="shared" si="44"/>
        <v>#N/A</v>
      </c>
      <c r="Y559" s="30"/>
      <c r="Z559" s="58"/>
      <c r="AA559" s="58"/>
      <c r="AB559" s="58"/>
      <c r="AC559" s="58"/>
      <c r="AD559" s="58"/>
      <c r="AE559" s="58"/>
      <c r="AF559" s="57">
        <f t="shared" si="45"/>
        <v>0</v>
      </c>
      <c r="AG559" s="58"/>
      <c r="AH559" s="58"/>
      <c r="AI559" s="58"/>
      <c r="AJ559" s="57">
        <f t="shared" si="46"/>
        <v>0</v>
      </c>
      <c r="AK559" s="58"/>
      <c r="AL559" s="57">
        <f t="shared" si="47"/>
        <v>0</v>
      </c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</row>
    <row r="560" spans="1:49" s="44" customFormat="1" ht="12.75" hidden="1" customHeight="1" x14ac:dyDescent="0.3">
      <c r="A560" s="44">
        <v>510</v>
      </c>
      <c r="B560" s="28">
        <v>668</v>
      </c>
      <c r="C560" s="36" t="s">
        <v>12</v>
      </c>
      <c r="D560" s="36" t="s">
        <v>1069</v>
      </c>
      <c r="E560" s="36" t="s">
        <v>206</v>
      </c>
      <c r="F560" s="26">
        <v>40612527</v>
      </c>
      <c r="G560" s="36" t="s">
        <v>150</v>
      </c>
      <c r="H560" s="36" t="s">
        <v>488</v>
      </c>
      <c r="I560" s="36" t="s">
        <v>239</v>
      </c>
      <c r="J560" s="38">
        <v>520</v>
      </c>
      <c r="K560" s="38">
        <v>66</v>
      </c>
      <c r="L560" s="38">
        <v>48</v>
      </c>
      <c r="M560" s="38">
        <v>18</v>
      </c>
      <c r="N560" s="38">
        <v>50</v>
      </c>
      <c r="O560" s="39">
        <v>0</v>
      </c>
      <c r="P560" s="40"/>
      <c r="Q560" s="40"/>
      <c r="R560" s="40"/>
      <c r="S560" s="41">
        <f t="shared" si="48"/>
        <v>66</v>
      </c>
      <c r="T560" s="45"/>
      <c r="U560" s="43"/>
      <c r="V560" s="43"/>
      <c r="W560" s="43"/>
      <c r="X560" s="95">
        <v>147337</v>
      </c>
      <c r="Y560" s="30"/>
      <c r="Z560" s="58"/>
      <c r="AA560" s="58"/>
      <c r="AB560" s="58"/>
      <c r="AC560" s="58"/>
      <c r="AD560" s="58"/>
      <c r="AE560" s="58"/>
      <c r="AF560" s="57">
        <f t="shared" si="45"/>
        <v>0</v>
      </c>
      <c r="AG560" s="58"/>
      <c r="AH560" s="58"/>
      <c r="AI560" s="58"/>
      <c r="AJ560" s="57">
        <f t="shared" si="46"/>
        <v>0</v>
      </c>
      <c r="AK560" s="58"/>
      <c r="AL560" s="57">
        <f t="shared" si="47"/>
        <v>0</v>
      </c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</row>
    <row r="561" spans="1:49" s="44" customFormat="1" ht="12.75" hidden="1" customHeight="1" x14ac:dyDescent="0.3">
      <c r="B561" s="28">
        <v>669</v>
      </c>
      <c r="C561" s="36" t="s">
        <v>12</v>
      </c>
      <c r="D561" s="36" t="s">
        <v>1069</v>
      </c>
      <c r="E561" s="36" t="s">
        <v>206</v>
      </c>
      <c r="F561" s="83">
        <v>46332199</v>
      </c>
      <c r="G561" s="36" t="s">
        <v>36</v>
      </c>
      <c r="H561" s="36" t="s">
        <v>198</v>
      </c>
      <c r="I561" s="36" t="s">
        <v>533</v>
      </c>
      <c r="J561" s="38">
        <v>521</v>
      </c>
      <c r="K561" s="38">
        <v>66</v>
      </c>
      <c r="L561" s="38">
        <v>36</v>
      </c>
      <c r="M561" s="38">
        <v>30</v>
      </c>
      <c r="N561" s="38">
        <v>48</v>
      </c>
      <c r="O561" s="39">
        <v>0</v>
      </c>
      <c r="P561" s="40"/>
      <c r="Q561" s="40"/>
      <c r="R561" s="40"/>
      <c r="S561" s="41">
        <f t="shared" si="48"/>
        <v>66</v>
      </c>
      <c r="T561" s="45"/>
      <c r="U561" s="43"/>
      <c r="V561" s="43"/>
      <c r="W561" s="43"/>
      <c r="X561" s="27" t="e">
        <f t="shared" si="44"/>
        <v>#N/A</v>
      </c>
      <c r="Y561" s="30"/>
      <c r="Z561" s="58"/>
      <c r="AA561" s="58"/>
      <c r="AB561" s="58"/>
      <c r="AC561" s="58"/>
      <c r="AD561" s="58"/>
      <c r="AE561" s="58"/>
      <c r="AF561" s="57">
        <f t="shared" si="45"/>
        <v>0</v>
      </c>
      <c r="AG561" s="58"/>
      <c r="AH561" s="58"/>
      <c r="AI561" s="58"/>
      <c r="AJ561" s="57">
        <f t="shared" si="46"/>
        <v>0</v>
      </c>
      <c r="AK561" s="58"/>
      <c r="AL561" s="57">
        <f t="shared" si="47"/>
        <v>0</v>
      </c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</row>
    <row r="562" spans="1:49" s="44" customFormat="1" ht="12.75" hidden="1" customHeight="1" x14ac:dyDescent="0.3">
      <c r="B562" s="28">
        <v>670</v>
      </c>
      <c r="C562" s="36" t="s">
        <v>12</v>
      </c>
      <c r="D562" s="36" t="s">
        <v>1069</v>
      </c>
      <c r="E562" s="36" t="s">
        <v>206</v>
      </c>
      <c r="F562" s="83">
        <v>40623320</v>
      </c>
      <c r="G562" s="36" t="s">
        <v>384</v>
      </c>
      <c r="H562" s="36" t="s">
        <v>324</v>
      </c>
      <c r="I562" s="36" t="s">
        <v>1572</v>
      </c>
      <c r="J562" s="38">
        <v>522</v>
      </c>
      <c r="K562" s="38">
        <v>65</v>
      </c>
      <c r="L562" s="38">
        <v>45</v>
      </c>
      <c r="M562" s="38">
        <v>20</v>
      </c>
      <c r="N562" s="38">
        <v>50</v>
      </c>
      <c r="O562" s="39">
        <v>0</v>
      </c>
      <c r="P562" s="40"/>
      <c r="Q562" s="40"/>
      <c r="R562" s="40"/>
      <c r="S562" s="41">
        <f t="shared" si="48"/>
        <v>65</v>
      </c>
      <c r="T562" s="45"/>
      <c r="U562" s="43"/>
      <c r="V562" s="43"/>
      <c r="W562" s="43"/>
      <c r="X562" s="27" t="e">
        <f t="shared" si="44"/>
        <v>#N/A</v>
      </c>
      <c r="Y562" s="30"/>
      <c r="Z562" s="58"/>
      <c r="AA562" s="58"/>
      <c r="AB562" s="58"/>
      <c r="AC562" s="58"/>
      <c r="AD562" s="58"/>
      <c r="AE562" s="58"/>
      <c r="AF562" s="57">
        <f t="shared" si="45"/>
        <v>0</v>
      </c>
      <c r="AG562" s="58"/>
      <c r="AH562" s="58"/>
      <c r="AI562" s="58"/>
      <c r="AJ562" s="57">
        <f t="shared" si="46"/>
        <v>0</v>
      </c>
      <c r="AK562" s="58"/>
      <c r="AL562" s="57">
        <f t="shared" si="47"/>
        <v>0</v>
      </c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</row>
    <row r="563" spans="1:49" s="44" customFormat="1" ht="12.75" hidden="1" customHeight="1" x14ac:dyDescent="0.3">
      <c r="B563" s="28">
        <v>671</v>
      </c>
      <c r="C563" s="36" t="s">
        <v>12</v>
      </c>
      <c r="D563" s="36" t="s">
        <v>1069</v>
      </c>
      <c r="E563" s="36" t="s">
        <v>206</v>
      </c>
      <c r="F563" s="76">
        <v>43134441</v>
      </c>
      <c r="G563" s="36" t="s">
        <v>1573</v>
      </c>
      <c r="H563" s="36" t="s">
        <v>205</v>
      </c>
      <c r="I563" s="36" t="s">
        <v>1574</v>
      </c>
      <c r="J563" s="38">
        <v>523</v>
      </c>
      <c r="K563" s="38">
        <v>65</v>
      </c>
      <c r="L563" s="38">
        <v>39</v>
      </c>
      <c r="M563" s="38">
        <v>26</v>
      </c>
      <c r="N563" s="38">
        <v>49</v>
      </c>
      <c r="O563" s="39">
        <v>0</v>
      </c>
      <c r="P563" s="40"/>
      <c r="Q563" s="40"/>
      <c r="R563" s="40"/>
      <c r="S563" s="41">
        <f t="shared" si="48"/>
        <v>65</v>
      </c>
      <c r="T563" s="45"/>
      <c r="U563" s="43"/>
      <c r="V563" s="43"/>
      <c r="W563" s="43"/>
      <c r="X563" s="27" t="e">
        <f t="shared" si="44"/>
        <v>#N/A</v>
      </c>
      <c r="Y563" s="30"/>
      <c r="Z563" s="58"/>
      <c r="AA563" s="58"/>
      <c r="AB563" s="58"/>
      <c r="AC563" s="58"/>
      <c r="AD563" s="58"/>
      <c r="AE563" s="58"/>
      <c r="AF563" s="57">
        <f t="shared" si="45"/>
        <v>0</v>
      </c>
      <c r="AG563" s="58"/>
      <c r="AH563" s="58"/>
      <c r="AI563" s="58"/>
      <c r="AJ563" s="57">
        <f t="shared" si="46"/>
        <v>0</v>
      </c>
      <c r="AK563" s="58"/>
      <c r="AL563" s="57">
        <f t="shared" si="47"/>
        <v>0</v>
      </c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</row>
    <row r="564" spans="1:49" s="44" customFormat="1" ht="12.75" hidden="1" customHeight="1" x14ac:dyDescent="0.3">
      <c r="B564" s="28">
        <v>672</v>
      </c>
      <c r="C564" s="36" t="s">
        <v>12</v>
      </c>
      <c r="D564" s="36" t="s">
        <v>1069</v>
      </c>
      <c r="E564" s="36" t="s">
        <v>206</v>
      </c>
      <c r="F564" s="76">
        <v>41338873</v>
      </c>
      <c r="G564" s="36" t="s">
        <v>211</v>
      </c>
      <c r="H564" s="36" t="s">
        <v>147</v>
      </c>
      <c r="I564" s="36" t="s">
        <v>1575</v>
      </c>
      <c r="J564" s="38">
        <v>524</v>
      </c>
      <c r="K564" s="38">
        <v>64</v>
      </c>
      <c r="L564" s="38">
        <v>42</v>
      </c>
      <c r="M564" s="38">
        <v>22</v>
      </c>
      <c r="N564" s="38">
        <v>50</v>
      </c>
      <c r="O564" s="39">
        <v>0</v>
      </c>
      <c r="P564" s="40"/>
      <c r="Q564" s="40"/>
      <c r="R564" s="40"/>
      <c r="S564" s="41">
        <f t="shared" si="48"/>
        <v>64</v>
      </c>
      <c r="T564" s="45"/>
      <c r="U564" s="43"/>
      <c r="V564" s="43"/>
      <c r="W564" s="43"/>
      <c r="X564" s="27" t="e">
        <f t="shared" si="44"/>
        <v>#N/A</v>
      </c>
      <c r="Y564" s="30"/>
      <c r="Z564" s="58"/>
      <c r="AA564" s="58"/>
      <c r="AB564" s="58"/>
      <c r="AC564" s="58"/>
      <c r="AD564" s="58"/>
      <c r="AE564" s="58"/>
      <c r="AF564" s="57">
        <f t="shared" si="45"/>
        <v>0</v>
      </c>
      <c r="AG564" s="58"/>
      <c r="AH564" s="58"/>
      <c r="AI564" s="58"/>
      <c r="AJ564" s="57">
        <f t="shared" si="46"/>
        <v>0</v>
      </c>
      <c r="AK564" s="58"/>
      <c r="AL564" s="57">
        <f t="shared" si="47"/>
        <v>0</v>
      </c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</row>
    <row r="565" spans="1:49" s="44" customFormat="1" ht="12.75" hidden="1" customHeight="1" x14ac:dyDescent="0.3">
      <c r="B565" s="28">
        <v>673</v>
      </c>
      <c r="C565" s="36" t="s">
        <v>12</v>
      </c>
      <c r="D565" s="36" t="s">
        <v>1069</v>
      </c>
      <c r="E565" s="36" t="s">
        <v>206</v>
      </c>
      <c r="F565" s="83">
        <v>42839486</v>
      </c>
      <c r="G565" s="36" t="s">
        <v>31</v>
      </c>
      <c r="H565" s="36" t="s">
        <v>23</v>
      </c>
      <c r="I565" s="36" t="s">
        <v>1576</v>
      </c>
      <c r="J565" s="38">
        <v>524</v>
      </c>
      <c r="K565" s="38">
        <v>64</v>
      </c>
      <c r="L565" s="38">
        <v>42</v>
      </c>
      <c r="M565" s="38">
        <v>22</v>
      </c>
      <c r="N565" s="38">
        <v>50</v>
      </c>
      <c r="O565" s="39">
        <v>0</v>
      </c>
      <c r="P565" s="40"/>
      <c r="Q565" s="40"/>
      <c r="R565" s="40"/>
      <c r="S565" s="41">
        <f t="shared" si="48"/>
        <v>64</v>
      </c>
      <c r="T565" s="45"/>
      <c r="U565" s="43"/>
      <c r="V565" s="43"/>
      <c r="W565" s="43"/>
      <c r="X565" s="27" t="e">
        <f t="shared" si="44"/>
        <v>#N/A</v>
      </c>
      <c r="Y565" s="30"/>
      <c r="Z565" s="58"/>
      <c r="AA565" s="58"/>
      <c r="AB565" s="58"/>
      <c r="AC565" s="58"/>
      <c r="AD565" s="58"/>
      <c r="AE565" s="58"/>
      <c r="AF565" s="57">
        <f t="shared" si="45"/>
        <v>0</v>
      </c>
      <c r="AG565" s="58"/>
      <c r="AH565" s="58"/>
      <c r="AI565" s="58"/>
      <c r="AJ565" s="57">
        <f t="shared" si="46"/>
        <v>0</v>
      </c>
      <c r="AK565" s="58"/>
      <c r="AL565" s="57">
        <f t="shared" si="47"/>
        <v>0</v>
      </c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</row>
    <row r="566" spans="1:49" s="44" customFormat="1" ht="12.75" hidden="1" customHeight="1" x14ac:dyDescent="0.3">
      <c r="B566" s="28">
        <v>674</v>
      </c>
      <c r="C566" s="36" t="s">
        <v>12</v>
      </c>
      <c r="D566" s="36" t="s">
        <v>1069</v>
      </c>
      <c r="E566" s="36" t="s">
        <v>206</v>
      </c>
      <c r="F566" s="26">
        <v>9762740</v>
      </c>
      <c r="G566" s="36" t="s">
        <v>827</v>
      </c>
      <c r="H566" s="36" t="s">
        <v>964</v>
      </c>
      <c r="I566" s="36" t="s">
        <v>1577</v>
      </c>
      <c r="J566" s="38">
        <v>526</v>
      </c>
      <c r="K566" s="38">
        <v>63</v>
      </c>
      <c r="L566" s="38">
        <v>45</v>
      </c>
      <c r="M566" s="38">
        <v>18</v>
      </c>
      <c r="N566" s="38">
        <v>51</v>
      </c>
      <c r="O566" s="39">
        <v>0</v>
      </c>
      <c r="P566" s="40"/>
      <c r="Q566" s="40"/>
      <c r="R566" s="40"/>
      <c r="S566" s="41">
        <f t="shared" si="48"/>
        <v>63</v>
      </c>
      <c r="T566" s="45"/>
      <c r="U566" s="43"/>
      <c r="V566" s="43"/>
      <c r="W566" s="43"/>
      <c r="X566" s="95">
        <v>159911</v>
      </c>
      <c r="Y566" s="30"/>
      <c r="Z566" s="58"/>
      <c r="AA566" s="58"/>
      <c r="AB566" s="58"/>
      <c r="AC566" s="58"/>
      <c r="AD566" s="58"/>
      <c r="AE566" s="58"/>
      <c r="AF566" s="57">
        <f t="shared" si="45"/>
        <v>0</v>
      </c>
      <c r="AG566" s="58"/>
      <c r="AH566" s="58"/>
      <c r="AI566" s="58"/>
      <c r="AJ566" s="57">
        <f t="shared" si="46"/>
        <v>0</v>
      </c>
      <c r="AK566" s="58"/>
      <c r="AL566" s="57">
        <f t="shared" si="47"/>
        <v>0</v>
      </c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</row>
    <row r="567" spans="1:49" s="44" customFormat="1" ht="12.75" hidden="1" customHeight="1" x14ac:dyDescent="0.3">
      <c r="B567" s="28">
        <v>675</v>
      </c>
      <c r="C567" s="36" t="s">
        <v>12</v>
      </c>
      <c r="D567" s="36" t="s">
        <v>1069</v>
      </c>
      <c r="E567" s="36" t="s">
        <v>206</v>
      </c>
      <c r="F567" s="76">
        <v>46109768</v>
      </c>
      <c r="G567" s="36" t="s">
        <v>58</v>
      </c>
      <c r="H567" s="36" t="s">
        <v>1578</v>
      </c>
      <c r="I567" s="36" t="s">
        <v>1579</v>
      </c>
      <c r="J567" s="38">
        <v>527</v>
      </c>
      <c r="K567" s="38">
        <v>63</v>
      </c>
      <c r="L567" s="38">
        <v>39</v>
      </c>
      <c r="M567" s="38">
        <v>24</v>
      </c>
      <c r="N567" s="38">
        <v>50</v>
      </c>
      <c r="O567" s="39">
        <v>0</v>
      </c>
      <c r="P567" s="40"/>
      <c r="Q567" s="40"/>
      <c r="R567" s="40"/>
      <c r="S567" s="41">
        <f t="shared" si="48"/>
        <v>63</v>
      </c>
      <c r="T567" s="45"/>
      <c r="U567" s="43"/>
      <c r="V567" s="43"/>
      <c r="W567" s="43"/>
      <c r="X567" s="27" t="e">
        <f t="shared" si="44"/>
        <v>#N/A</v>
      </c>
      <c r="Y567" s="30"/>
      <c r="Z567" s="58"/>
      <c r="AA567" s="58"/>
      <c r="AB567" s="58"/>
      <c r="AC567" s="58"/>
      <c r="AD567" s="58"/>
      <c r="AE567" s="58"/>
      <c r="AF567" s="57">
        <f t="shared" si="45"/>
        <v>0</v>
      </c>
      <c r="AG567" s="58"/>
      <c r="AH567" s="58"/>
      <c r="AI567" s="58"/>
      <c r="AJ567" s="57">
        <f t="shared" si="46"/>
        <v>0</v>
      </c>
      <c r="AK567" s="58"/>
      <c r="AL567" s="57">
        <f t="shared" si="47"/>
        <v>0</v>
      </c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</row>
    <row r="568" spans="1:49" s="44" customFormat="1" ht="12.75" hidden="1" customHeight="1" x14ac:dyDescent="0.3">
      <c r="B568" s="28">
        <v>676</v>
      </c>
      <c r="C568" s="36" t="s">
        <v>12</v>
      </c>
      <c r="D568" s="36" t="s">
        <v>1069</v>
      </c>
      <c r="E568" s="36" t="s">
        <v>206</v>
      </c>
      <c r="F568" s="83">
        <v>4066191</v>
      </c>
      <c r="G568" s="36" t="s">
        <v>134</v>
      </c>
      <c r="H568" s="36" t="s">
        <v>169</v>
      </c>
      <c r="I568" s="36" t="s">
        <v>334</v>
      </c>
      <c r="J568" s="38">
        <v>528</v>
      </c>
      <c r="K568" s="38">
        <v>62</v>
      </c>
      <c r="L568" s="38">
        <v>42</v>
      </c>
      <c r="M568" s="38">
        <v>20</v>
      </c>
      <c r="N568" s="38">
        <v>51</v>
      </c>
      <c r="O568" s="39">
        <v>0</v>
      </c>
      <c r="P568" s="40"/>
      <c r="Q568" s="40"/>
      <c r="R568" s="40"/>
      <c r="S568" s="41">
        <f t="shared" si="48"/>
        <v>62</v>
      </c>
      <c r="T568" s="45"/>
      <c r="U568" s="43"/>
      <c r="V568" s="43"/>
      <c r="W568" s="43"/>
      <c r="X568" s="27" t="e">
        <f t="shared" si="44"/>
        <v>#N/A</v>
      </c>
      <c r="Y568" s="30"/>
      <c r="Z568" s="58"/>
      <c r="AA568" s="58"/>
      <c r="AB568" s="58"/>
      <c r="AC568" s="58"/>
      <c r="AD568" s="58"/>
      <c r="AE568" s="58"/>
      <c r="AF568" s="57">
        <f t="shared" si="45"/>
        <v>0</v>
      </c>
      <c r="AG568" s="58"/>
      <c r="AH568" s="58"/>
      <c r="AI568" s="58"/>
      <c r="AJ568" s="57">
        <f t="shared" si="46"/>
        <v>0</v>
      </c>
      <c r="AK568" s="58"/>
      <c r="AL568" s="57">
        <f t="shared" si="47"/>
        <v>0</v>
      </c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</row>
    <row r="569" spans="1:49" s="44" customFormat="1" ht="12.75" hidden="1" customHeight="1" x14ac:dyDescent="0.3">
      <c r="B569" s="28">
        <v>677</v>
      </c>
      <c r="C569" s="36" t="s">
        <v>12</v>
      </c>
      <c r="D569" s="36" t="s">
        <v>1069</v>
      </c>
      <c r="E569" s="36" t="s">
        <v>206</v>
      </c>
      <c r="F569" s="83">
        <v>40466914</v>
      </c>
      <c r="G569" s="36" t="s">
        <v>497</v>
      </c>
      <c r="H569" s="36" t="s">
        <v>935</v>
      </c>
      <c r="I569" s="36" t="s">
        <v>352</v>
      </c>
      <c r="J569" s="38">
        <v>528</v>
      </c>
      <c r="K569" s="38">
        <v>62</v>
      </c>
      <c r="L569" s="38">
        <v>42</v>
      </c>
      <c r="M569" s="38">
        <v>20</v>
      </c>
      <c r="N569" s="38">
        <v>51</v>
      </c>
      <c r="O569" s="39">
        <v>0</v>
      </c>
      <c r="P569" s="40"/>
      <c r="Q569" s="40"/>
      <c r="R569" s="40"/>
      <c r="S569" s="41">
        <f t="shared" si="48"/>
        <v>62</v>
      </c>
      <c r="T569" s="45"/>
      <c r="U569" s="43"/>
      <c r="V569" s="43"/>
      <c r="W569" s="43"/>
      <c r="X569" s="73"/>
      <c r="Y569" s="30"/>
      <c r="Z569" s="58"/>
      <c r="AA569" s="58"/>
      <c r="AB569" s="58"/>
      <c r="AC569" s="58"/>
      <c r="AD569" s="58"/>
      <c r="AE569" s="58"/>
      <c r="AF569" s="57">
        <f t="shared" si="45"/>
        <v>0</v>
      </c>
      <c r="AG569" s="58"/>
      <c r="AH569" s="58"/>
      <c r="AI569" s="58"/>
      <c r="AJ569" s="57">
        <f t="shared" si="46"/>
        <v>0</v>
      </c>
      <c r="AK569" s="58"/>
      <c r="AL569" s="57">
        <f t="shared" si="47"/>
        <v>0</v>
      </c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</row>
    <row r="570" spans="1:49" s="44" customFormat="1" ht="12.75" hidden="1" customHeight="1" x14ac:dyDescent="0.3">
      <c r="A570" s="44">
        <v>520</v>
      </c>
      <c r="B570" s="28">
        <v>678</v>
      </c>
      <c r="C570" s="36" t="s">
        <v>12</v>
      </c>
      <c r="D570" s="36" t="s">
        <v>1069</v>
      </c>
      <c r="E570" s="36" t="s">
        <v>206</v>
      </c>
      <c r="F570" s="76">
        <v>42319606</v>
      </c>
      <c r="G570" s="36" t="s">
        <v>162</v>
      </c>
      <c r="H570" s="36" t="s">
        <v>661</v>
      </c>
      <c r="I570" s="36" t="s">
        <v>1580</v>
      </c>
      <c r="J570" s="38">
        <v>530</v>
      </c>
      <c r="K570" s="38">
        <v>57</v>
      </c>
      <c r="L570" s="38">
        <v>39</v>
      </c>
      <c r="M570" s="38">
        <v>18</v>
      </c>
      <c r="N570" s="38">
        <v>53</v>
      </c>
      <c r="O570" s="39">
        <v>0</v>
      </c>
      <c r="P570" s="40"/>
      <c r="Q570" s="40"/>
      <c r="R570" s="40"/>
      <c r="S570" s="41">
        <f t="shared" si="48"/>
        <v>57</v>
      </c>
      <c r="T570" s="45"/>
      <c r="U570" s="43"/>
      <c r="V570" s="43"/>
      <c r="W570" s="43"/>
      <c r="X570" s="27" t="e">
        <f t="shared" si="44"/>
        <v>#N/A</v>
      </c>
      <c r="Y570" s="30"/>
      <c r="Z570" s="58"/>
      <c r="AA570" s="58"/>
      <c r="AB570" s="58"/>
      <c r="AC570" s="58"/>
      <c r="AD570" s="58"/>
      <c r="AE570" s="58"/>
      <c r="AF570" s="57">
        <f t="shared" si="45"/>
        <v>0</v>
      </c>
      <c r="AG570" s="58"/>
      <c r="AH570" s="58"/>
      <c r="AI570" s="58"/>
      <c r="AJ570" s="57">
        <f t="shared" si="46"/>
        <v>0</v>
      </c>
      <c r="AK570" s="58"/>
      <c r="AL570" s="57">
        <f t="shared" si="47"/>
        <v>0</v>
      </c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</row>
    <row r="571" spans="1:49" s="44" customFormat="1" ht="12.75" hidden="1" customHeight="1" x14ac:dyDescent="0.3">
      <c r="B571" s="28">
        <v>679</v>
      </c>
      <c r="C571" s="36" t="s">
        <v>12</v>
      </c>
      <c r="D571" s="36" t="s">
        <v>1069</v>
      </c>
      <c r="E571" s="36" t="s">
        <v>206</v>
      </c>
      <c r="F571" s="26">
        <v>6604417</v>
      </c>
      <c r="G571" s="36" t="s">
        <v>1581</v>
      </c>
      <c r="H571" s="36" t="s">
        <v>735</v>
      </c>
      <c r="I571" s="36" t="s">
        <v>1582</v>
      </c>
      <c r="J571" s="38">
        <v>531</v>
      </c>
      <c r="K571" s="38">
        <v>56</v>
      </c>
      <c r="L571" s="38">
        <v>42</v>
      </c>
      <c r="M571" s="38">
        <v>14</v>
      </c>
      <c r="N571" s="38">
        <v>54</v>
      </c>
      <c r="O571" s="39">
        <v>0</v>
      </c>
      <c r="P571" s="40"/>
      <c r="Q571" s="40"/>
      <c r="R571" s="40"/>
      <c r="S571" s="41">
        <f t="shared" si="48"/>
        <v>56</v>
      </c>
      <c r="T571" s="45"/>
      <c r="U571" s="43"/>
      <c r="V571" s="43"/>
      <c r="W571" s="43"/>
      <c r="X571" s="95">
        <v>158341</v>
      </c>
      <c r="Y571" s="30"/>
      <c r="Z571" s="58"/>
      <c r="AA571" s="58"/>
      <c r="AB571" s="58"/>
      <c r="AC571" s="58"/>
      <c r="AD571" s="58"/>
      <c r="AE571" s="58"/>
      <c r="AF571" s="57">
        <f t="shared" si="45"/>
        <v>0</v>
      </c>
      <c r="AG571" s="58"/>
      <c r="AH571" s="58"/>
      <c r="AI571" s="58"/>
      <c r="AJ571" s="57">
        <f t="shared" si="46"/>
        <v>0</v>
      </c>
      <c r="AK571" s="58"/>
      <c r="AL571" s="57">
        <f t="shared" si="47"/>
        <v>0</v>
      </c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</row>
    <row r="572" spans="1:49" s="44" customFormat="1" ht="12.75" hidden="1" customHeight="1" x14ac:dyDescent="0.3">
      <c r="B572" s="28">
        <v>680</v>
      </c>
      <c r="C572" s="36" t="s">
        <v>12</v>
      </c>
      <c r="D572" s="36" t="s">
        <v>1069</v>
      </c>
      <c r="E572" s="36" t="s">
        <v>206</v>
      </c>
      <c r="F572" s="26">
        <v>42087972</v>
      </c>
      <c r="G572" s="36" t="s">
        <v>56</v>
      </c>
      <c r="H572" s="36" t="s">
        <v>339</v>
      </c>
      <c r="I572" s="36" t="s">
        <v>368</v>
      </c>
      <c r="J572" s="38">
        <v>532</v>
      </c>
      <c r="K572" s="38">
        <v>55</v>
      </c>
      <c r="L572" s="38">
        <v>39</v>
      </c>
      <c r="M572" s="38">
        <v>16</v>
      </c>
      <c r="N572" s="38">
        <v>54</v>
      </c>
      <c r="O572" s="39">
        <v>0</v>
      </c>
      <c r="P572" s="40"/>
      <c r="Q572" s="40"/>
      <c r="R572" s="40"/>
      <c r="S572" s="41">
        <f t="shared" si="48"/>
        <v>55</v>
      </c>
      <c r="T572" s="45"/>
      <c r="U572" s="43"/>
      <c r="V572" s="43"/>
      <c r="W572" s="43" t="s">
        <v>5679</v>
      </c>
      <c r="X572" s="95">
        <v>163368</v>
      </c>
      <c r="Y572" s="30"/>
      <c r="Z572" s="58"/>
      <c r="AA572" s="58"/>
      <c r="AB572" s="58"/>
      <c r="AC572" s="58"/>
      <c r="AD572" s="58"/>
      <c r="AE572" s="58"/>
      <c r="AF572" s="57">
        <f t="shared" si="45"/>
        <v>0</v>
      </c>
      <c r="AG572" s="58"/>
      <c r="AH572" s="58"/>
      <c r="AI572" s="58"/>
      <c r="AJ572" s="57">
        <f t="shared" si="46"/>
        <v>0</v>
      </c>
      <c r="AK572" s="58"/>
      <c r="AL572" s="57">
        <f t="shared" si="47"/>
        <v>0</v>
      </c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</row>
    <row r="573" spans="1:49" s="44" customFormat="1" ht="12.75" hidden="1" customHeight="1" x14ac:dyDescent="0.3">
      <c r="B573" s="28">
        <v>681</v>
      </c>
      <c r="C573" s="36" t="s">
        <v>12</v>
      </c>
      <c r="D573" s="36" t="s">
        <v>1069</v>
      </c>
      <c r="E573" s="36" t="s">
        <v>206</v>
      </c>
      <c r="F573" s="26">
        <v>80648040</v>
      </c>
      <c r="G573" s="36" t="s">
        <v>884</v>
      </c>
      <c r="H573" s="36" t="s">
        <v>275</v>
      </c>
      <c r="I573" s="36" t="s">
        <v>1583</v>
      </c>
      <c r="J573" s="38">
        <v>533</v>
      </c>
      <c r="K573" s="38">
        <v>52</v>
      </c>
      <c r="L573" s="38">
        <v>42</v>
      </c>
      <c r="M573" s="38">
        <v>10</v>
      </c>
      <c r="N573" s="38">
        <v>56</v>
      </c>
      <c r="O573" s="39">
        <v>0</v>
      </c>
      <c r="P573" s="40"/>
      <c r="Q573" s="40"/>
      <c r="R573" s="40"/>
      <c r="S573" s="41">
        <f t="shared" si="48"/>
        <v>52</v>
      </c>
      <c r="T573" s="45"/>
      <c r="U573" s="43"/>
      <c r="V573" s="43"/>
      <c r="W573" s="43" t="s">
        <v>5679</v>
      </c>
      <c r="X573" s="95">
        <v>163368</v>
      </c>
      <c r="Y573" s="30"/>
      <c r="Z573" s="58"/>
      <c r="AA573" s="58"/>
      <c r="AB573" s="58"/>
      <c r="AC573" s="58"/>
      <c r="AD573" s="58"/>
      <c r="AE573" s="58"/>
      <c r="AF573" s="57">
        <f t="shared" si="45"/>
        <v>0</v>
      </c>
      <c r="AG573" s="58"/>
      <c r="AH573" s="58"/>
      <c r="AI573" s="58"/>
      <c r="AJ573" s="57">
        <f t="shared" si="46"/>
        <v>0</v>
      </c>
      <c r="AK573" s="58"/>
      <c r="AL573" s="57">
        <f t="shared" si="47"/>
        <v>0</v>
      </c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</row>
    <row r="574" spans="1:49" s="44" customFormat="1" ht="12.75" hidden="1" customHeight="1" x14ac:dyDescent="0.3">
      <c r="B574" s="28">
        <v>682</v>
      </c>
      <c r="C574" s="36" t="s">
        <v>12</v>
      </c>
      <c r="D574" s="36" t="s">
        <v>1069</v>
      </c>
      <c r="E574" s="36" t="s">
        <v>206</v>
      </c>
      <c r="F574" s="71">
        <v>6798803</v>
      </c>
      <c r="G574" s="36" t="s">
        <v>263</v>
      </c>
      <c r="H574" s="36" t="s">
        <v>66</v>
      </c>
      <c r="I574" s="36" t="s">
        <v>1584</v>
      </c>
      <c r="J574" s="38">
        <v>534</v>
      </c>
      <c r="K574" s="38">
        <v>51</v>
      </c>
      <c r="L574" s="38">
        <v>39</v>
      </c>
      <c r="M574" s="38">
        <v>12</v>
      </c>
      <c r="N574" s="38">
        <v>56</v>
      </c>
      <c r="O574" s="39">
        <v>0</v>
      </c>
      <c r="P574" s="40"/>
      <c r="Q574" s="40"/>
      <c r="R574" s="40"/>
      <c r="S574" s="41">
        <f t="shared" si="48"/>
        <v>51</v>
      </c>
      <c r="T574" s="45"/>
      <c r="U574" s="43"/>
      <c r="V574" s="43"/>
      <c r="W574" s="43"/>
      <c r="X574" s="95">
        <v>28055</v>
      </c>
      <c r="Y574" s="30"/>
      <c r="Z574" s="58"/>
      <c r="AA574" s="58"/>
      <c r="AB574" s="58"/>
      <c r="AC574" s="58"/>
      <c r="AD574" s="58"/>
      <c r="AE574" s="58"/>
      <c r="AF574" s="57">
        <f t="shared" si="45"/>
        <v>0</v>
      </c>
      <c r="AG574" s="58"/>
      <c r="AH574" s="58"/>
      <c r="AI574" s="58"/>
      <c r="AJ574" s="57">
        <f t="shared" si="46"/>
        <v>0</v>
      </c>
      <c r="AK574" s="58"/>
      <c r="AL574" s="57">
        <f t="shared" si="47"/>
        <v>0</v>
      </c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</row>
    <row r="575" spans="1:49" s="44" customFormat="1" ht="12.75" hidden="1" customHeight="1" x14ac:dyDescent="0.3">
      <c r="B575" s="28">
        <v>683</v>
      </c>
      <c r="C575" s="36" t="s">
        <v>12</v>
      </c>
      <c r="D575" s="36" t="s">
        <v>1069</v>
      </c>
      <c r="E575" s="36" t="s">
        <v>206</v>
      </c>
      <c r="F575" s="71">
        <v>40042712</v>
      </c>
      <c r="G575" s="36" t="s">
        <v>63</v>
      </c>
      <c r="H575" s="36" t="s">
        <v>1083</v>
      </c>
      <c r="I575" s="36" t="s">
        <v>641</v>
      </c>
      <c r="J575" s="38">
        <v>535</v>
      </c>
      <c r="K575" s="38">
        <v>45</v>
      </c>
      <c r="L575" s="38">
        <v>27</v>
      </c>
      <c r="M575" s="38">
        <v>18</v>
      </c>
      <c r="N575" s="38">
        <v>57</v>
      </c>
      <c r="O575" s="39">
        <v>0</v>
      </c>
      <c r="P575" s="40"/>
      <c r="Q575" s="40"/>
      <c r="R575" s="40"/>
      <c r="S575" s="41">
        <f t="shared" si="48"/>
        <v>45</v>
      </c>
      <c r="T575" s="45"/>
      <c r="U575" s="43"/>
      <c r="V575" s="43"/>
      <c r="W575" s="43"/>
      <c r="X575" s="95">
        <v>862467</v>
      </c>
      <c r="Y575" s="30"/>
      <c r="Z575" s="58"/>
      <c r="AA575" s="58"/>
      <c r="AB575" s="58"/>
      <c r="AC575" s="58"/>
      <c r="AD575" s="58"/>
      <c r="AE575" s="58"/>
      <c r="AF575" s="57">
        <f t="shared" si="45"/>
        <v>0</v>
      </c>
      <c r="AG575" s="58"/>
      <c r="AH575" s="58"/>
      <c r="AI575" s="58"/>
      <c r="AJ575" s="57">
        <f t="shared" si="46"/>
        <v>0</v>
      </c>
      <c r="AK575" s="58"/>
      <c r="AL575" s="57">
        <f t="shared" si="47"/>
        <v>0</v>
      </c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</row>
    <row r="576" spans="1:49" s="56" customFormat="1" ht="12.75" hidden="1" customHeight="1" x14ac:dyDescent="0.3">
      <c r="B576" s="28">
        <v>2664</v>
      </c>
      <c r="C576" s="48" t="s">
        <v>12</v>
      </c>
      <c r="D576" s="48" t="s">
        <v>1069</v>
      </c>
      <c r="E576" s="48" t="s">
        <v>768</v>
      </c>
      <c r="F576" s="49">
        <v>46959006</v>
      </c>
      <c r="G576" s="48" t="s">
        <v>484</v>
      </c>
      <c r="H576" s="48" t="s">
        <v>87</v>
      </c>
      <c r="I576" s="48" t="s">
        <v>1604</v>
      </c>
      <c r="J576" s="50">
        <v>1</v>
      </c>
      <c r="K576" s="50">
        <v>165</v>
      </c>
      <c r="L576" s="50">
        <v>117</v>
      </c>
      <c r="M576" s="50">
        <v>48</v>
      </c>
      <c r="N576" s="50">
        <v>12</v>
      </c>
      <c r="O576" s="51">
        <v>0</v>
      </c>
      <c r="P576" s="52"/>
      <c r="Q576" s="52"/>
      <c r="R576" s="52"/>
      <c r="S576" s="53">
        <f t="shared" ref="S576:S610" si="49">K576+P576+Q576+R576</f>
        <v>165</v>
      </c>
      <c r="T576" s="54"/>
      <c r="U576" s="55"/>
      <c r="V576" s="55"/>
      <c r="W576" s="55"/>
      <c r="X576" s="27" t="e">
        <f t="shared" si="44"/>
        <v>#N/A</v>
      </c>
      <c r="Y576" s="31"/>
      <c r="Z576" s="59"/>
      <c r="AA576" s="59"/>
      <c r="AB576" s="59"/>
      <c r="AC576" s="59"/>
      <c r="AD576" s="59"/>
      <c r="AE576" s="59"/>
      <c r="AF576" s="57">
        <f t="shared" ref="AF576:AF601" si="50">+Z576+AA576+AB576+AC576+AD576+AE576</f>
        <v>0</v>
      </c>
      <c r="AG576" s="59"/>
      <c r="AH576" s="59"/>
      <c r="AI576" s="59"/>
      <c r="AJ576" s="57">
        <f t="shared" ref="AJ576:AJ601" si="51">AH576+AI576</f>
        <v>0</v>
      </c>
      <c r="AK576" s="59"/>
      <c r="AL576" s="57">
        <f t="shared" ref="AL576:AL601" si="52">AF576+AG576+AJ576+AK576</f>
        <v>0</v>
      </c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</row>
    <row r="577" spans="2:49" s="56" customFormat="1" ht="12.75" hidden="1" customHeight="1" x14ac:dyDescent="0.3">
      <c r="B577" s="28">
        <v>2665</v>
      </c>
      <c r="C577" s="48" t="s">
        <v>12</v>
      </c>
      <c r="D577" s="48" t="s">
        <v>1069</v>
      </c>
      <c r="E577" s="48" t="s">
        <v>768</v>
      </c>
      <c r="F577" s="49">
        <v>10254206</v>
      </c>
      <c r="G577" s="70" t="s">
        <v>832</v>
      </c>
      <c r="H577" s="70" t="s">
        <v>24</v>
      </c>
      <c r="I577" s="70" t="s">
        <v>1605</v>
      </c>
      <c r="J577" s="50">
        <v>2</v>
      </c>
      <c r="K577" s="50">
        <v>164</v>
      </c>
      <c r="L577" s="50">
        <v>120</v>
      </c>
      <c r="M577" s="50">
        <v>44</v>
      </c>
      <c r="N577" s="50">
        <v>13</v>
      </c>
      <c r="O577" s="51">
        <v>35</v>
      </c>
      <c r="P577" s="52"/>
      <c r="Q577" s="52"/>
      <c r="R577" s="52"/>
      <c r="S577" s="53">
        <f t="shared" si="49"/>
        <v>164</v>
      </c>
      <c r="T577" s="54"/>
      <c r="U577" s="55"/>
      <c r="V577" s="55"/>
      <c r="W577" s="55"/>
      <c r="X577" s="27" t="e">
        <f t="shared" si="44"/>
        <v>#N/A</v>
      </c>
      <c r="Y577" s="31"/>
      <c r="Z577" s="59"/>
      <c r="AA577" s="59"/>
      <c r="AB577" s="59"/>
      <c r="AC577" s="59"/>
      <c r="AD577" s="59"/>
      <c r="AE577" s="59"/>
      <c r="AF577" s="57">
        <f t="shared" si="50"/>
        <v>0</v>
      </c>
      <c r="AG577" s="59"/>
      <c r="AH577" s="59"/>
      <c r="AI577" s="59"/>
      <c r="AJ577" s="57">
        <f t="shared" si="51"/>
        <v>0</v>
      </c>
      <c r="AK577" s="59"/>
      <c r="AL577" s="57">
        <f t="shared" si="52"/>
        <v>0</v>
      </c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</row>
    <row r="578" spans="2:49" s="56" customFormat="1" ht="12.75" hidden="1" customHeight="1" x14ac:dyDescent="0.3">
      <c r="B578" s="28">
        <v>2666</v>
      </c>
      <c r="C578" s="48" t="s">
        <v>12</v>
      </c>
      <c r="D578" s="48" t="s">
        <v>1069</v>
      </c>
      <c r="E578" s="48" t="s">
        <v>768</v>
      </c>
      <c r="F578" s="49">
        <v>10170311</v>
      </c>
      <c r="G578" s="48" t="s">
        <v>560</v>
      </c>
      <c r="H578" s="48" t="s">
        <v>360</v>
      </c>
      <c r="I578" s="48" t="s">
        <v>1606</v>
      </c>
      <c r="J578" s="50">
        <v>3</v>
      </c>
      <c r="K578" s="50">
        <v>164</v>
      </c>
      <c r="L578" s="50">
        <v>114</v>
      </c>
      <c r="M578" s="50">
        <v>50</v>
      </c>
      <c r="N578" s="50">
        <v>12</v>
      </c>
      <c r="O578" s="51">
        <v>35</v>
      </c>
      <c r="P578" s="52"/>
      <c r="Q578" s="52"/>
      <c r="R578" s="52"/>
      <c r="S578" s="53">
        <f t="shared" si="49"/>
        <v>164</v>
      </c>
      <c r="T578" s="54"/>
      <c r="U578" s="55"/>
      <c r="V578" s="55"/>
      <c r="W578" s="55"/>
      <c r="X578" s="27" t="e">
        <f t="shared" si="44"/>
        <v>#N/A</v>
      </c>
      <c r="Y578" s="31"/>
      <c r="Z578" s="59"/>
      <c r="AA578" s="59"/>
      <c r="AB578" s="59"/>
      <c r="AC578" s="59"/>
      <c r="AD578" s="59"/>
      <c r="AE578" s="59"/>
      <c r="AF578" s="57">
        <f t="shared" si="50"/>
        <v>0</v>
      </c>
      <c r="AG578" s="59"/>
      <c r="AH578" s="59"/>
      <c r="AI578" s="59"/>
      <c r="AJ578" s="57">
        <f t="shared" si="51"/>
        <v>0</v>
      </c>
      <c r="AK578" s="59"/>
      <c r="AL578" s="57">
        <f t="shared" si="52"/>
        <v>0</v>
      </c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</row>
    <row r="579" spans="2:49" s="56" customFormat="1" ht="12.75" hidden="1" customHeight="1" x14ac:dyDescent="0.3">
      <c r="B579" s="28">
        <v>2667</v>
      </c>
      <c r="C579" s="48" t="s">
        <v>12</v>
      </c>
      <c r="D579" s="48" t="s">
        <v>1069</v>
      </c>
      <c r="E579" s="48" t="s">
        <v>768</v>
      </c>
      <c r="F579" s="49">
        <v>47081629</v>
      </c>
      <c r="G579" s="48" t="s">
        <v>307</v>
      </c>
      <c r="H579" s="48" t="s">
        <v>493</v>
      </c>
      <c r="I579" s="48" t="s">
        <v>630</v>
      </c>
      <c r="J579" s="50">
        <v>4</v>
      </c>
      <c r="K579" s="50">
        <v>161</v>
      </c>
      <c r="L579" s="50">
        <v>117</v>
      </c>
      <c r="M579" s="50">
        <v>44</v>
      </c>
      <c r="N579" s="50">
        <v>14</v>
      </c>
      <c r="O579" s="51">
        <v>42.5</v>
      </c>
      <c r="P579" s="52"/>
      <c r="Q579" s="52"/>
      <c r="R579" s="52"/>
      <c r="S579" s="53">
        <f t="shared" si="49"/>
        <v>161</v>
      </c>
      <c r="T579" s="54"/>
      <c r="U579" s="55"/>
      <c r="V579" s="55"/>
      <c r="W579" s="55"/>
      <c r="X579" s="27" t="e">
        <f t="shared" si="44"/>
        <v>#N/A</v>
      </c>
      <c r="Y579" s="31"/>
      <c r="Z579" s="59"/>
      <c r="AA579" s="59"/>
      <c r="AB579" s="59"/>
      <c r="AC579" s="59"/>
      <c r="AD579" s="59"/>
      <c r="AE579" s="59"/>
      <c r="AF579" s="57">
        <f t="shared" si="50"/>
        <v>0</v>
      </c>
      <c r="AG579" s="59"/>
      <c r="AH579" s="59"/>
      <c r="AI579" s="59"/>
      <c r="AJ579" s="57">
        <f t="shared" si="51"/>
        <v>0</v>
      </c>
      <c r="AK579" s="59"/>
      <c r="AL579" s="57">
        <f t="shared" si="52"/>
        <v>0</v>
      </c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</row>
    <row r="580" spans="2:49" s="56" customFormat="1" ht="12.75" hidden="1" customHeight="1" x14ac:dyDescent="0.3">
      <c r="B580" s="28">
        <v>2668</v>
      </c>
      <c r="C580" s="48" t="s">
        <v>12</v>
      </c>
      <c r="D580" s="48" t="s">
        <v>1069</v>
      </c>
      <c r="E580" s="48" t="s">
        <v>768</v>
      </c>
      <c r="F580" s="49">
        <v>9933862</v>
      </c>
      <c r="G580" s="48" t="s">
        <v>224</v>
      </c>
      <c r="H580" s="48" t="s">
        <v>74</v>
      </c>
      <c r="I580" s="48" t="s">
        <v>368</v>
      </c>
      <c r="J580" s="50">
        <v>5</v>
      </c>
      <c r="K580" s="50">
        <v>158</v>
      </c>
      <c r="L580" s="50">
        <v>114</v>
      </c>
      <c r="M580" s="50">
        <v>44</v>
      </c>
      <c r="N580" s="50">
        <v>15</v>
      </c>
      <c r="O580" s="51">
        <v>42.5</v>
      </c>
      <c r="P580" s="52"/>
      <c r="Q580" s="52"/>
      <c r="R580" s="52"/>
      <c r="S580" s="53">
        <f t="shared" si="49"/>
        <v>158</v>
      </c>
      <c r="T580" s="54"/>
      <c r="U580" s="55"/>
      <c r="V580" s="55"/>
      <c r="W580" s="55"/>
      <c r="X580" s="27" t="e">
        <f t="shared" si="44"/>
        <v>#N/A</v>
      </c>
      <c r="Y580" s="31"/>
      <c r="Z580" s="59"/>
      <c r="AA580" s="59"/>
      <c r="AB580" s="59"/>
      <c r="AC580" s="59"/>
      <c r="AD580" s="59"/>
      <c r="AE580" s="59"/>
      <c r="AF580" s="57">
        <f t="shared" si="50"/>
        <v>0</v>
      </c>
      <c r="AG580" s="59"/>
      <c r="AH580" s="59"/>
      <c r="AI580" s="59"/>
      <c r="AJ580" s="57">
        <f t="shared" si="51"/>
        <v>0</v>
      </c>
      <c r="AK580" s="59"/>
      <c r="AL580" s="57">
        <f t="shared" si="52"/>
        <v>0</v>
      </c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</row>
    <row r="581" spans="2:49" s="56" customFormat="1" ht="12.75" hidden="1" customHeight="1" x14ac:dyDescent="0.3">
      <c r="B581" s="28">
        <v>2669</v>
      </c>
      <c r="C581" s="48" t="s">
        <v>12</v>
      </c>
      <c r="D581" s="48" t="s">
        <v>1069</v>
      </c>
      <c r="E581" s="48" t="s">
        <v>768</v>
      </c>
      <c r="F581" s="49">
        <v>47478901</v>
      </c>
      <c r="G581" s="48" t="s">
        <v>819</v>
      </c>
      <c r="H581" s="48" t="s">
        <v>753</v>
      </c>
      <c r="I581" s="48" t="s">
        <v>1607</v>
      </c>
      <c r="J581" s="50">
        <v>6</v>
      </c>
      <c r="K581" s="50">
        <v>158</v>
      </c>
      <c r="L581" s="50">
        <v>108</v>
      </c>
      <c r="M581" s="50">
        <v>50</v>
      </c>
      <c r="N581" s="50">
        <v>14</v>
      </c>
      <c r="O581" s="51">
        <v>37.5</v>
      </c>
      <c r="P581" s="52"/>
      <c r="Q581" s="52"/>
      <c r="R581" s="52"/>
      <c r="S581" s="53">
        <f t="shared" si="49"/>
        <v>158</v>
      </c>
      <c r="T581" s="54"/>
      <c r="U581" s="55"/>
      <c r="V581" s="55"/>
      <c r="W581" s="55"/>
      <c r="X581" s="27" t="e">
        <f t="shared" si="44"/>
        <v>#N/A</v>
      </c>
      <c r="Y581" s="31"/>
      <c r="Z581" s="59"/>
      <c r="AA581" s="59"/>
      <c r="AB581" s="59"/>
      <c r="AC581" s="59"/>
      <c r="AD581" s="59"/>
      <c r="AE581" s="59"/>
      <c r="AF581" s="57">
        <f t="shared" si="50"/>
        <v>0</v>
      </c>
      <c r="AG581" s="59"/>
      <c r="AH581" s="59"/>
      <c r="AI581" s="59"/>
      <c r="AJ581" s="57">
        <f t="shared" si="51"/>
        <v>0</v>
      </c>
      <c r="AK581" s="59"/>
      <c r="AL581" s="57">
        <f t="shared" si="52"/>
        <v>0</v>
      </c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</row>
    <row r="582" spans="2:49" s="56" customFormat="1" ht="12.75" hidden="1" customHeight="1" x14ac:dyDescent="0.3">
      <c r="B582" s="28">
        <v>2670</v>
      </c>
      <c r="C582" s="48" t="s">
        <v>12</v>
      </c>
      <c r="D582" s="48" t="s">
        <v>1069</v>
      </c>
      <c r="E582" s="48" t="s">
        <v>768</v>
      </c>
      <c r="F582" s="49">
        <v>46253984</v>
      </c>
      <c r="G582" s="70" t="s">
        <v>210</v>
      </c>
      <c r="H582" s="70" t="s">
        <v>267</v>
      </c>
      <c r="I582" s="70" t="s">
        <v>1608</v>
      </c>
      <c r="J582" s="50">
        <v>7</v>
      </c>
      <c r="K582" s="50">
        <v>156</v>
      </c>
      <c r="L582" s="50">
        <v>108</v>
      </c>
      <c r="M582" s="50">
        <v>48</v>
      </c>
      <c r="N582" s="50">
        <v>15</v>
      </c>
      <c r="O582" s="51">
        <v>40</v>
      </c>
      <c r="P582" s="52"/>
      <c r="Q582" s="52"/>
      <c r="R582" s="52"/>
      <c r="S582" s="53">
        <f t="shared" si="49"/>
        <v>156</v>
      </c>
      <c r="T582" s="54"/>
      <c r="U582" s="55"/>
      <c r="V582" s="55"/>
      <c r="W582" s="55"/>
      <c r="X582" s="27" t="e">
        <f t="shared" si="44"/>
        <v>#N/A</v>
      </c>
      <c r="Y582" s="31"/>
      <c r="Z582" s="59"/>
      <c r="AA582" s="59"/>
      <c r="AB582" s="59"/>
      <c r="AC582" s="59"/>
      <c r="AD582" s="59"/>
      <c r="AE582" s="59"/>
      <c r="AF582" s="57">
        <f t="shared" si="50"/>
        <v>0</v>
      </c>
      <c r="AG582" s="59"/>
      <c r="AH582" s="59"/>
      <c r="AI582" s="59"/>
      <c r="AJ582" s="57">
        <f t="shared" si="51"/>
        <v>0</v>
      </c>
      <c r="AK582" s="59"/>
      <c r="AL582" s="57">
        <f t="shared" si="52"/>
        <v>0</v>
      </c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</row>
    <row r="583" spans="2:49" s="56" customFormat="1" ht="12.75" hidden="1" customHeight="1" x14ac:dyDescent="0.3">
      <c r="B583" s="28">
        <v>2671</v>
      </c>
      <c r="C583" s="48" t="s">
        <v>12</v>
      </c>
      <c r="D583" s="48" t="s">
        <v>1069</v>
      </c>
      <c r="E583" s="48" t="s">
        <v>768</v>
      </c>
      <c r="F583" s="49">
        <v>40265147</v>
      </c>
      <c r="G583" s="48" t="s">
        <v>569</v>
      </c>
      <c r="H583" s="48" t="s">
        <v>401</v>
      </c>
      <c r="I583" s="48" t="s">
        <v>813</v>
      </c>
      <c r="J583" s="50">
        <v>8</v>
      </c>
      <c r="K583" s="50">
        <v>155</v>
      </c>
      <c r="L583" s="50">
        <v>105</v>
      </c>
      <c r="M583" s="50">
        <v>50</v>
      </c>
      <c r="N583" s="50">
        <v>15</v>
      </c>
      <c r="O583" s="51">
        <v>0</v>
      </c>
      <c r="P583" s="52"/>
      <c r="Q583" s="52"/>
      <c r="R583" s="52"/>
      <c r="S583" s="53">
        <f t="shared" si="49"/>
        <v>155</v>
      </c>
      <c r="T583" s="54"/>
      <c r="U583" s="55"/>
      <c r="V583" s="55"/>
      <c r="W583" s="55"/>
      <c r="X583" s="27" t="e">
        <f t="shared" ref="X583:X646" si="53">VLOOKUP(F583,sico_fecha4,2,FALSE)</f>
        <v>#N/A</v>
      </c>
      <c r="Y583" s="31"/>
      <c r="Z583" s="59"/>
      <c r="AA583" s="59"/>
      <c r="AB583" s="59"/>
      <c r="AC583" s="59"/>
      <c r="AD583" s="59"/>
      <c r="AE583" s="59"/>
      <c r="AF583" s="57">
        <f t="shared" si="50"/>
        <v>0</v>
      </c>
      <c r="AG583" s="59"/>
      <c r="AH583" s="59"/>
      <c r="AI583" s="59"/>
      <c r="AJ583" s="57">
        <f t="shared" si="51"/>
        <v>0</v>
      </c>
      <c r="AK583" s="59"/>
      <c r="AL583" s="57">
        <f t="shared" si="52"/>
        <v>0</v>
      </c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</row>
    <row r="584" spans="2:49" s="56" customFormat="1" ht="12.75" hidden="1" customHeight="1" x14ac:dyDescent="0.3">
      <c r="B584" s="28">
        <v>2672</v>
      </c>
      <c r="C584" s="48" t="s">
        <v>12</v>
      </c>
      <c r="D584" s="48" t="s">
        <v>1069</v>
      </c>
      <c r="E584" s="48" t="s">
        <v>768</v>
      </c>
      <c r="F584" s="49">
        <v>6812610</v>
      </c>
      <c r="G584" s="48" t="s">
        <v>123</v>
      </c>
      <c r="H584" s="48" t="s">
        <v>912</v>
      </c>
      <c r="I584" s="48" t="s">
        <v>1603</v>
      </c>
      <c r="J584" s="50">
        <v>9</v>
      </c>
      <c r="K584" s="50">
        <v>154</v>
      </c>
      <c r="L584" s="50">
        <v>108</v>
      </c>
      <c r="M584" s="50">
        <v>46</v>
      </c>
      <c r="N584" s="50">
        <v>16</v>
      </c>
      <c r="O584" s="51">
        <v>35</v>
      </c>
      <c r="P584" s="52"/>
      <c r="Q584" s="52"/>
      <c r="R584" s="52"/>
      <c r="S584" s="53">
        <f t="shared" si="49"/>
        <v>154</v>
      </c>
      <c r="T584" s="54"/>
      <c r="U584" s="55"/>
      <c r="V584" s="55"/>
      <c r="W584" s="55"/>
      <c r="X584" s="27">
        <f t="shared" si="53"/>
        <v>143088</v>
      </c>
      <c r="Y584" s="31"/>
      <c r="Z584" s="59"/>
      <c r="AA584" s="59"/>
      <c r="AB584" s="59"/>
      <c r="AC584" s="59"/>
      <c r="AD584" s="59"/>
      <c r="AE584" s="59"/>
      <c r="AF584" s="57">
        <f t="shared" si="50"/>
        <v>0</v>
      </c>
      <c r="AG584" s="59"/>
      <c r="AH584" s="59"/>
      <c r="AI584" s="59"/>
      <c r="AJ584" s="57">
        <f t="shared" si="51"/>
        <v>0</v>
      </c>
      <c r="AK584" s="59"/>
      <c r="AL584" s="57">
        <f t="shared" si="52"/>
        <v>0</v>
      </c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</row>
    <row r="585" spans="2:49" s="56" customFormat="1" ht="12.75" hidden="1" customHeight="1" x14ac:dyDescent="0.3">
      <c r="B585" s="28">
        <v>2673</v>
      </c>
      <c r="C585" s="48" t="s">
        <v>12</v>
      </c>
      <c r="D585" s="48" t="s">
        <v>1069</v>
      </c>
      <c r="E585" s="48" t="s">
        <v>768</v>
      </c>
      <c r="F585" s="49">
        <v>41401078</v>
      </c>
      <c r="G585" s="48" t="s">
        <v>55</v>
      </c>
      <c r="H585" s="48" t="s">
        <v>521</v>
      </c>
      <c r="I585" s="48" t="s">
        <v>1609</v>
      </c>
      <c r="J585" s="50">
        <v>9</v>
      </c>
      <c r="K585" s="50">
        <v>154</v>
      </c>
      <c r="L585" s="50">
        <v>108</v>
      </c>
      <c r="M585" s="50">
        <v>46</v>
      </c>
      <c r="N585" s="50">
        <v>16</v>
      </c>
      <c r="O585" s="51">
        <v>35</v>
      </c>
      <c r="P585" s="52"/>
      <c r="Q585" s="52"/>
      <c r="R585" s="52"/>
      <c r="S585" s="53">
        <f t="shared" si="49"/>
        <v>154</v>
      </c>
      <c r="T585" s="54"/>
      <c r="U585" s="55"/>
      <c r="V585" s="55"/>
      <c r="W585" s="55"/>
      <c r="X585" s="27" t="e">
        <f t="shared" si="53"/>
        <v>#N/A</v>
      </c>
      <c r="Y585" s="31"/>
      <c r="Z585" s="59"/>
      <c r="AA585" s="59"/>
      <c r="AB585" s="59"/>
      <c r="AC585" s="59"/>
      <c r="AD585" s="59"/>
      <c r="AE585" s="59"/>
      <c r="AF585" s="57">
        <f t="shared" si="50"/>
        <v>0</v>
      </c>
      <c r="AG585" s="59"/>
      <c r="AH585" s="59"/>
      <c r="AI585" s="59"/>
      <c r="AJ585" s="57">
        <f t="shared" si="51"/>
        <v>0</v>
      </c>
      <c r="AK585" s="59"/>
      <c r="AL585" s="57">
        <f t="shared" si="52"/>
        <v>0</v>
      </c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</row>
    <row r="586" spans="2:49" s="56" customFormat="1" ht="12.75" hidden="1" customHeight="1" x14ac:dyDescent="0.3">
      <c r="B586" s="28">
        <v>2674</v>
      </c>
      <c r="C586" s="48" t="s">
        <v>12</v>
      </c>
      <c r="D586" s="48" t="s">
        <v>1069</v>
      </c>
      <c r="E586" s="48" t="s">
        <v>768</v>
      </c>
      <c r="F586" s="49">
        <v>47945105</v>
      </c>
      <c r="G586" s="48" t="s">
        <v>953</v>
      </c>
      <c r="H586" s="48" t="s">
        <v>56</v>
      </c>
      <c r="I586" s="48" t="s">
        <v>1610</v>
      </c>
      <c r="J586" s="50">
        <v>11</v>
      </c>
      <c r="K586" s="50">
        <v>153</v>
      </c>
      <c r="L586" s="50">
        <v>111</v>
      </c>
      <c r="M586" s="50">
        <v>42</v>
      </c>
      <c r="N586" s="50">
        <v>17</v>
      </c>
      <c r="O586" s="51">
        <v>47.5</v>
      </c>
      <c r="P586" s="52"/>
      <c r="Q586" s="52"/>
      <c r="R586" s="52"/>
      <c r="S586" s="53">
        <f t="shared" si="49"/>
        <v>153</v>
      </c>
      <c r="T586" s="54"/>
      <c r="U586" s="55"/>
      <c r="V586" s="55"/>
      <c r="W586" s="55"/>
      <c r="X586" s="27" t="e">
        <f t="shared" si="53"/>
        <v>#N/A</v>
      </c>
      <c r="Y586" s="31"/>
      <c r="Z586" s="59"/>
      <c r="AA586" s="59"/>
      <c r="AB586" s="59"/>
      <c r="AC586" s="59"/>
      <c r="AD586" s="59"/>
      <c r="AE586" s="59"/>
      <c r="AF586" s="57">
        <f t="shared" si="50"/>
        <v>0</v>
      </c>
      <c r="AG586" s="59"/>
      <c r="AH586" s="59"/>
      <c r="AI586" s="59"/>
      <c r="AJ586" s="57">
        <f t="shared" si="51"/>
        <v>0</v>
      </c>
      <c r="AK586" s="59"/>
      <c r="AL586" s="57">
        <f t="shared" si="52"/>
        <v>0</v>
      </c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</row>
    <row r="587" spans="2:49" s="56" customFormat="1" ht="12.75" hidden="1" customHeight="1" x14ac:dyDescent="0.3">
      <c r="B587" s="28">
        <v>2675</v>
      </c>
      <c r="C587" s="48" t="s">
        <v>12</v>
      </c>
      <c r="D587" s="48" t="s">
        <v>1069</v>
      </c>
      <c r="E587" s="48" t="s">
        <v>768</v>
      </c>
      <c r="F587" s="49">
        <v>42564225</v>
      </c>
      <c r="G587" s="48" t="s">
        <v>90</v>
      </c>
      <c r="H587" s="48" t="s">
        <v>161</v>
      </c>
      <c r="I587" s="48" t="s">
        <v>1611</v>
      </c>
      <c r="J587" s="50">
        <v>12</v>
      </c>
      <c r="K587" s="50">
        <v>153</v>
      </c>
      <c r="L587" s="50">
        <v>111</v>
      </c>
      <c r="M587" s="50">
        <v>42</v>
      </c>
      <c r="N587" s="50">
        <v>17</v>
      </c>
      <c r="O587" s="51">
        <v>42.5</v>
      </c>
      <c r="P587" s="52"/>
      <c r="Q587" s="52"/>
      <c r="R587" s="52"/>
      <c r="S587" s="53">
        <f t="shared" si="49"/>
        <v>153</v>
      </c>
      <c r="T587" s="54"/>
      <c r="U587" s="55"/>
      <c r="V587" s="55"/>
      <c r="W587" s="55"/>
      <c r="X587" s="27">
        <f t="shared" si="53"/>
        <v>148971</v>
      </c>
      <c r="Y587" s="31"/>
      <c r="Z587" s="59"/>
      <c r="AA587" s="59"/>
      <c r="AB587" s="59"/>
      <c r="AC587" s="59"/>
      <c r="AD587" s="59"/>
      <c r="AE587" s="59"/>
      <c r="AF587" s="57">
        <f t="shared" si="50"/>
        <v>0</v>
      </c>
      <c r="AG587" s="59"/>
      <c r="AH587" s="59"/>
      <c r="AI587" s="59"/>
      <c r="AJ587" s="57">
        <f t="shared" si="51"/>
        <v>0</v>
      </c>
      <c r="AK587" s="59"/>
      <c r="AL587" s="57">
        <f t="shared" si="52"/>
        <v>0</v>
      </c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</row>
    <row r="588" spans="2:49" s="56" customFormat="1" ht="12.75" hidden="1" customHeight="1" x14ac:dyDescent="0.3">
      <c r="B588" s="28">
        <v>2676</v>
      </c>
      <c r="C588" s="48" t="s">
        <v>12</v>
      </c>
      <c r="D588" s="48" t="s">
        <v>1069</v>
      </c>
      <c r="E588" s="48" t="s">
        <v>768</v>
      </c>
      <c r="F588" s="49">
        <v>45293677</v>
      </c>
      <c r="G588" s="48" t="s">
        <v>155</v>
      </c>
      <c r="H588" s="48" t="s">
        <v>248</v>
      </c>
      <c r="I588" s="48" t="s">
        <v>1612</v>
      </c>
      <c r="J588" s="50">
        <v>13</v>
      </c>
      <c r="K588" s="50">
        <v>152</v>
      </c>
      <c r="L588" s="50">
        <v>114</v>
      </c>
      <c r="M588" s="50">
        <v>38</v>
      </c>
      <c r="N588" s="50">
        <v>18</v>
      </c>
      <c r="O588" s="51">
        <v>50</v>
      </c>
      <c r="P588" s="52"/>
      <c r="Q588" s="52"/>
      <c r="R588" s="52"/>
      <c r="S588" s="53">
        <f t="shared" si="49"/>
        <v>152</v>
      </c>
      <c r="T588" s="54"/>
      <c r="U588" s="55"/>
      <c r="V588" s="55"/>
      <c r="W588" s="55"/>
      <c r="X588" s="27">
        <f t="shared" si="53"/>
        <v>144031</v>
      </c>
      <c r="Y588" s="31"/>
      <c r="Z588" s="59"/>
      <c r="AA588" s="59"/>
      <c r="AB588" s="59"/>
      <c r="AC588" s="59"/>
      <c r="AD588" s="59"/>
      <c r="AE588" s="59"/>
      <c r="AF588" s="57">
        <f t="shared" si="50"/>
        <v>0</v>
      </c>
      <c r="AG588" s="59"/>
      <c r="AH588" s="59"/>
      <c r="AI588" s="59"/>
      <c r="AJ588" s="57">
        <f t="shared" si="51"/>
        <v>0</v>
      </c>
      <c r="AK588" s="59"/>
      <c r="AL588" s="57">
        <f t="shared" si="52"/>
        <v>0</v>
      </c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</row>
    <row r="589" spans="2:49" s="56" customFormat="1" ht="12.75" hidden="1" customHeight="1" x14ac:dyDescent="0.3">
      <c r="B589" s="28">
        <v>2677</v>
      </c>
      <c r="C589" s="48" t="s">
        <v>12</v>
      </c>
      <c r="D589" s="48" t="s">
        <v>1069</v>
      </c>
      <c r="E589" s="48" t="s">
        <v>768</v>
      </c>
      <c r="F589" s="49">
        <v>73937696</v>
      </c>
      <c r="G589" s="48" t="s">
        <v>165</v>
      </c>
      <c r="H589" s="48" t="s">
        <v>978</v>
      </c>
      <c r="I589" s="48" t="s">
        <v>1613</v>
      </c>
      <c r="J589" s="50">
        <v>14</v>
      </c>
      <c r="K589" s="50">
        <v>152</v>
      </c>
      <c r="L589" s="50">
        <v>102</v>
      </c>
      <c r="M589" s="50">
        <v>50</v>
      </c>
      <c r="N589" s="50">
        <v>16</v>
      </c>
      <c r="O589" s="51">
        <v>0</v>
      </c>
      <c r="P589" s="52"/>
      <c r="Q589" s="52"/>
      <c r="R589" s="52"/>
      <c r="S589" s="53">
        <f t="shared" si="49"/>
        <v>152</v>
      </c>
      <c r="T589" s="54"/>
      <c r="U589" s="55"/>
      <c r="V589" s="55"/>
      <c r="W589" s="55"/>
      <c r="X589" s="27">
        <f t="shared" si="53"/>
        <v>146094</v>
      </c>
      <c r="Y589" s="31"/>
      <c r="Z589" s="59"/>
      <c r="AA589" s="59"/>
      <c r="AB589" s="59"/>
      <c r="AC589" s="59"/>
      <c r="AD589" s="59"/>
      <c r="AE589" s="59"/>
      <c r="AF589" s="57">
        <f t="shared" si="50"/>
        <v>0</v>
      </c>
      <c r="AG589" s="59"/>
      <c r="AH589" s="59"/>
      <c r="AI589" s="59"/>
      <c r="AJ589" s="57">
        <f t="shared" si="51"/>
        <v>0</v>
      </c>
      <c r="AK589" s="59"/>
      <c r="AL589" s="57">
        <f t="shared" si="52"/>
        <v>0</v>
      </c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</row>
    <row r="590" spans="2:49" s="56" customFormat="1" ht="12.75" hidden="1" customHeight="1" x14ac:dyDescent="0.3">
      <c r="B590" s="28">
        <v>2678</v>
      </c>
      <c r="C590" s="48" t="s">
        <v>12</v>
      </c>
      <c r="D590" s="48" t="s">
        <v>1069</v>
      </c>
      <c r="E590" s="48" t="s">
        <v>768</v>
      </c>
      <c r="F590" s="49">
        <v>41265796</v>
      </c>
      <c r="G590" s="48" t="s">
        <v>116</v>
      </c>
      <c r="H590" s="48" t="s">
        <v>1614</v>
      </c>
      <c r="I590" s="48" t="s">
        <v>1013</v>
      </c>
      <c r="J590" s="50">
        <v>15</v>
      </c>
      <c r="K590" s="50">
        <v>151</v>
      </c>
      <c r="L590" s="50">
        <v>111</v>
      </c>
      <c r="M590" s="50">
        <v>40</v>
      </c>
      <c r="N590" s="50">
        <v>18</v>
      </c>
      <c r="O590" s="51">
        <v>47.5</v>
      </c>
      <c r="P590" s="52"/>
      <c r="Q590" s="52"/>
      <c r="R590" s="52"/>
      <c r="S590" s="53">
        <f t="shared" si="49"/>
        <v>151</v>
      </c>
      <c r="T590" s="54"/>
      <c r="U590" s="55"/>
      <c r="V590" s="55"/>
      <c r="W590" s="55"/>
      <c r="X590" s="27">
        <f t="shared" si="53"/>
        <v>150644</v>
      </c>
      <c r="Y590" s="31"/>
      <c r="Z590" s="59"/>
      <c r="AA590" s="59"/>
      <c r="AB590" s="59"/>
      <c r="AC590" s="59"/>
      <c r="AD590" s="59"/>
      <c r="AE590" s="59"/>
      <c r="AF590" s="57">
        <f t="shared" si="50"/>
        <v>0</v>
      </c>
      <c r="AG590" s="59"/>
      <c r="AH590" s="59"/>
      <c r="AI590" s="59"/>
      <c r="AJ590" s="57">
        <f t="shared" si="51"/>
        <v>0</v>
      </c>
      <c r="AK590" s="59"/>
      <c r="AL590" s="57">
        <f t="shared" si="52"/>
        <v>0</v>
      </c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</row>
    <row r="591" spans="2:49" s="56" customFormat="1" ht="12.75" hidden="1" customHeight="1" x14ac:dyDescent="0.3">
      <c r="B591" s="28">
        <v>2679</v>
      </c>
      <c r="C591" s="48" t="s">
        <v>12</v>
      </c>
      <c r="D591" s="48" t="s">
        <v>1069</v>
      </c>
      <c r="E591" s="48" t="s">
        <v>768</v>
      </c>
      <c r="F591" s="49">
        <v>70077531</v>
      </c>
      <c r="G591" s="48" t="s">
        <v>327</v>
      </c>
      <c r="H591" s="48" t="s">
        <v>370</v>
      </c>
      <c r="I591" s="48" t="s">
        <v>1615</v>
      </c>
      <c r="J591" s="50">
        <v>16</v>
      </c>
      <c r="K591" s="50">
        <v>151</v>
      </c>
      <c r="L591" s="50">
        <v>105</v>
      </c>
      <c r="M591" s="50">
        <v>46</v>
      </c>
      <c r="N591" s="50">
        <v>17</v>
      </c>
      <c r="O591" s="51">
        <v>47.5</v>
      </c>
      <c r="P591" s="52"/>
      <c r="Q591" s="52"/>
      <c r="R591" s="52"/>
      <c r="S591" s="53">
        <f t="shared" si="49"/>
        <v>151</v>
      </c>
      <c r="T591" s="54"/>
      <c r="U591" s="55"/>
      <c r="V591" s="55"/>
      <c r="W591" s="55"/>
      <c r="X591" s="27">
        <f t="shared" si="53"/>
        <v>2025014214</v>
      </c>
      <c r="Y591" s="31"/>
      <c r="Z591" s="59"/>
      <c r="AA591" s="59"/>
      <c r="AB591" s="59"/>
      <c r="AC591" s="59"/>
      <c r="AD591" s="59"/>
      <c r="AE591" s="59"/>
      <c r="AF591" s="57">
        <f t="shared" si="50"/>
        <v>0</v>
      </c>
      <c r="AG591" s="59"/>
      <c r="AH591" s="59"/>
      <c r="AI591" s="59"/>
      <c r="AJ591" s="57">
        <f t="shared" si="51"/>
        <v>0</v>
      </c>
      <c r="AK591" s="59"/>
      <c r="AL591" s="57">
        <f t="shared" si="52"/>
        <v>0</v>
      </c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</row>
    <row r="592" spans="2:49" s="56" customFormat="1" ht="12.75" hidden="1" customHeight="1" x14ac:dyDescent="0.3">
      <c r="B592" s="28">
        <v>2680</v>
      </c>
      <c r="C592" s="48" t="s">
        <v>12</v>
      </c>
      <c r="D592" s="48" t="s">
        <v>1069</v>
      </c>
      <c r="E592" s="48" t="s">
        <v>768</v>
      </c>
      <c r="F592" s="49">
        <v>10149873</v>
      </c>
      <c r="G592" s="48" t="s">
        <v>20</v>
      </c>
      <c r="H592" s="48" t="s">
        <v>1035</v>
      </c>
      <c r="I592" s="48" t="s">
        <v>695</v>
      </c>
      <c r="J592" s="50">
        <v>17</v>
      </c>
      <c r="K592" s="50">
        <v>150</v>
      </c>
      <c r="L592" s="50">
        <v>108</v>
      </c>
      <c r="M592" s="50">
        <v>42</v>
      </c>
      <c r="N592" s="50">
        <v>18</v>
      </c>
      <c r="O592" s="51">
        <v>40</v>
      </c>
      <c r="P592" s="52"/>
      <c r="Q592" s="52"/>
      <c r="R592" s="52"/>
      <c r="S592" s="53">
        <f t="shared" si="49"/>
        <v>150</v>
      </c>
      <c r="T592" s="54"/>
      <c r="U592" s="55"/>
      <c r="V592" s="55"/>
      <c r="W592" s="55"/>
      <c r="X592" s="27" t="e">
        <f t="shared" si="53"/>
        <v>#N/A</v>
      </c>
      <c r="Y592" s="31"/>
      <c r="Z592" s="59"/>
      <c r="AA592" s="59"/>
      <c r="AB592" s="59"/>
      <c r="AC592" s="59"/>
      <c r="AD592" s="59"/>
      <c r="AE592" s="59"/>
      <c r="AF592" s="57">
        <f t="shared" si="50"/>
        <v>0</v>
      </c>
      <c r="AG592" s="59"/>
      <c r="AH592" s="59"/>
      <c r="AI592" s="59"/>
      <c r="AJ592" s="57">
        <f t="shared" si="51"/>
        <v>0</v>
      </c>
      <c r="AK592" s="59"/>
      <c r="AL592" s="57">
        <f t="shared" si="52"/>
        <v>0</v>
      </c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</row>
    <row r="593" spans="2:49" s="56" customFormat="1" ht="12.75" hidden="1" customHeight="1" x14ac:dyDescent="0.3">
      <c r="B593" s="28">
        <v>2681</v>
      </c>
      <c r="C593" s="48" t="s">
        <v>12</v>
      </c>
      <c r="D593" s="48" t="s">
        <v>1069</v>
      </c>
      <c r="E593" s="48" t="s">
        <v>768</v>
      </c>
      <c r="F593" s="49">
        <v>72931701</v>
      </c>
      <c r="G593" s="48" t="s">
        <v>47</v>
      </c>
      <c r="H593" s="48" t="s">
        <v>159</v>
      </c>
      <c r="I593" s="48" t="s">
        <v>1616</v>
      </c>
      <c r="J593" s="50">
        <v>18</v>
      </c>
      <c r="K593" s="50">
        <v>150</v>
      </c>
      <c r="L593" s="50">
        <v>102</v>
      </c>
      <c r="M593" s="50">
        <v>48</v>
      </c>
      <c r="N593" s="50">
        <v>17</v>
      </c>
      <c r="O593" s="51">
        <v>40</v>
      </c>
      <c r="P593" s="52"/>
      <c r="Q593" s="52"/>
      <c r="R593" s="52"/>
      <c r="S593" s="53">
        <f t="shared" si="49"/>
        <v>150</v>
      </c>
      <c r="T593" s="54"/>
      <c r="U593" s="55"/>
      <c r="V593" s="55"/>
      <c r="W593" s="55"/>
      <c r="X593" s="27">
        <f t="shared" si="53"/>
        <v>146073</v>
      </c>
      <c r="Y593" s="31"/>
      <c r="Z593" s="59"/>
      <c r="AA593" s="59"/>
      <c r="AB593" s="59"/>
      <c r="AC593" s="59"/>
      <c r="AD593" s="59"/>
      <c r="AE593" s="59"/>
      <c r="AF593" s="57">
        <f t="shared" si="50"/>
        <v>0</v>
      </c>
      <c r="AG593" s="59"/>
      <c r="AH593" s="59"/>
      <c r="AI593" s="59"/>
      <c r="AJ593" s="57">
        <f t="shared" si="51"/>
        <v>0</v>
      </c>
      <c r="AK593" s="59"/>
      <c r="AL593" s="57">
        <f t="shared" si="52"/>
        <v>0</v>
      </c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</row>
    <row r="594" spans="2:49" s="56" customFormat="1" ht="12.75" hidden="1" customHeight="1" x14ac:dyDescent="0.3">
      <c r="B594" s="28">
        <v>2682</v>
      </c>
      <c r="C594" s="48" t="s">
        <v>12</v>
      </c>
      <c r="D594" s="48" t="s">
        <v>1069</v>
      </c>
      <c r="E594" s="48" t="s">
        <v>768</v>
      </c>
      <c r="F594" s="49">
        <v>40816740</v>
      </c>
      <c r="G594" s="70" t="s">
        <v>492</v>
      </c>
      <c r="H594" s="70" t="s">
        <v>1033</v>
      </c>
      <c r="I594" s="70" t="s">
        <v>1617</v>
      </c>
      <c r="J594" s="50">
        <v>19</v>
      </c>
      <c r="K594" s="50">
        <v>149</v>
      </c>
      <c r="L594" s="50">
        <v>105</v>
      </c>
      <c r="M594" s="50">
        <v>44</v>
      </c>
      <c r="N594" s="50">
        <v>18</v>
      </c>
      <c r="O594" s="51">
        <v>37.5</v>
      </c>
      <c r="P594" s="52"/>
      <c r="Q594" s="52"/>
      <c r="R594" s="52"/>
      <c r="S594" s="53">
        <f t="shared" si="49"/>
        <v>149</v>
      </c>
      <c r="T594" s="54"/>
      <c r="U594" s="55"/>
      <c r="V594" s="55"/>
      <c r="W594" s="55"/>
      <c r="X594" s="27" t="e">
        <f t="shared" si="53"/>
        <v>#N/A</v>
      </c>
      <c r="Y594" s="31"/>
      <c r="Z594" s="59"/>
      <c r="AA594" s="59"/>
      <c r="AB594" s="59"/>
      <c r="AC594" s="59"/>
      <c r="AD594" s="59"/>
      <c r="AE594" s="59"/>
      <c r="AF594" s="57">
        <f t="shared" si="50"/>
        <v>0</v>
      </c>
      <c r="AG594" s="59"/>
      <c r="AH594" s="59"/>
      <c r="AI594" s="59"/>
      <c r="AJ594" s="57">
        <f t="shared" si="51"/>
        <v>0</v>
      </c>
      <c r="AK594" s="59"/>
      <c r="AL594" s="57">
        <f t="shared" si="52"/>
        <v>0</v>
      </c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</row>
    <row r="595" spans="2:49" s="56" customFormat="1" ht="12.75" hidden="1" customHeight="1" x14ac:dyDescent="0.3">
      <c r="B595" s="28">
        <v>2683</v>
      </c>
      <c r="C595" s="48" t="s">
        <v>12</v>
      </c>
      <c r="D595" s="48" t="s">
        <v>1069</v>
      </c>
      <c r="E595" s="48" t="s">
        <v>768</v>
      </c>
      <c r="F595" s="49">
        <v>10169953</v>
      </c>
      <c r="G595" s="48" t="s">
        <v>795</v>
      </c>
      <c r="H595" s="48" t="s">
        <v>224</v>
      </c>
      <c r="I595" s="48" t="s">
        <v>684</v>
      </c>
      <c r="J595" s="50">
        <v>20</v>
      </c>
      <c r="K595" s="50">
        <v>149</v>
      </c>
      <c r="L595" s="50">
        <v>105</v>
      </c>
      <c r="M595" s="50">
        <v>44</v>
      </c>
      <c r="N595" s="50">
        <v>18</v>
      </c>
      <c r="O595" s="51">
        <v>32.5</v>
      </c>
      <c r="P595" s="52"/>
      <c r="Q595" s="52"/>
      <c r="R595" s="52"/>
      <c r="S595" s="53">
        <f t="shared" si="49"/>
        <v>149</v>
      </c>
      <c r="T595" s="54"/>
      <c r="U595" s="55"/>
      <c r="V595" s="55"/>
      <c r="W595" s="55"/>
      <c r="X595" s="27" t="e">
        <f t="shared" si="53"/>
        <v>#N/A</v>
      </c>
      <c r="Y595" s="31"/>
      <c r="Z595" s="59"/>
      <c r="AA595" s="59"/>
      <c r="AB595" s="59"/>
      <c r="AC595" s="59"/>
      <c r="AD595" s="59"/>
      <c r="AE595" s="59"/>
      <c r="AF595" s="57">
        <f t="shared" si="50"/>
        <v>0</v>
      </c>
      <c r="AG595" s="59"/>
      <c r="AH595" s="59"/>
      <c r="AI595" s="59"/>
      <c r="AJ595" s="57">
        <f t="shared" si="51"/>
        <v>0</v>
      </c>
      <c r="AK595" s="59"/>
      <c r="AL595" s="57">
        <f t="shared" si="52"/>
        <v>0</v>
      </c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</row>
    <row r="596" spans="2:49" s="56" customFormat="1" ht="12.75" hidden="1" customHeight="1" x14ac:dyDescent="0.3">
      <c r="B596" s="28">
        <v>2684</v>
      </c>
      <c r="C596" s="48" t="s">
        <v>12</v>
      </c>
      <c r="D596" s="48" t="s">
        <v>1069</v>
      </c>
      <c r="E596" s="48" t="s">
        <v>768</v>
      </c>
      <c r="F596" s="49">
        <v>43437022</v>
      </c>
      <c r="G596" s="48" t="s">
        <v>1618</v>
      </c>
      <c r="H596" s="48" t="s">
        <v>47</v>
      </c>
      <c r="I596" s="48" t="s">
        <v>1619</v>
      </c>
      <c r="J596" s="50">
        <v>21</v>
      </c>
      <c r="K596" s="50">
        <v>148</v>
      </c>
      <c r="L596" s="50">
        <v>102</v>
      </c>
      <c r="M596" s="50">
        <v>46</v>
      </c>
      <c r="N596" s="50">
        <v>18</v>
      </c>
      <c r="O596" s="51">
        <v>0</v>
      </c>
      <c r="P596" s="52"/>
      <c r="Q596" s="52"/>
      <c r="R596" s="52"/>
      <c r="S596" s="53">
        <f t="shared" si="49"/>
        <v>148</v>
      </c>
      <c r="T596" s="54"/>
      <c r="U596" s="55"/>
      <c r="V596" s="55"/>
      <c r="W596" s="55"/>
      <c r="X596" s="27" t="e">
        <f t="shared" si="53"/>
        <v>#N/A</v>
      </c>
      <c r="Y596" s="31"/>
      <c r="Z596" s="59"/>
      <c r="AA596" s="59"/>
      <c r="AB596" s="59"/>
      <c r="AC596" s="59"/>
      <c r="AD596" s="59"/>
      <c r="AE596" s="59"/>
      <c r="AF596" s="57">
        <f t="shared" si="50"/>
        <v>0</v>
      </c>
      <c r="AG596" s="59"/>
      <c r="AH596" s="59"/>
      <c r="AI596" s="59"/>
      <c r="AJ596" s="57">
        <f t="shared" si="51"/>
        <v>0</v>
      </c>
      <c r="AK596" s="59"/>
      <c r="AL596" s="57">
        <f t="shared" si="52"/>
        <v>0</v>
      </c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</row>
    <row r="597" spans="2:49" s="56" customFormat="1" ht="12.75" hidden="1" customHeight="1" x14ac:dyDescent="0.3">
      <c r="B597" s="28">
        <v>2685</v>
      </c>
      <c r="C597" s="48" t="s">
        <v>12</v>
      </c>
      <c r="D597" s="48" t="s">
        <v>1069</v>
      </c>
      <c r="E597" s="48" t="s">
        <v>768</v>
      </c>
      <c r="F597" s="49">
        <v>9225744</v>
      </c>
      <c r="G597" s="48" t="s">
        <v>888</v>
      </c>
      <c r="H597" s="48" t="s">
        <v>1620</v>
      </c>
      <c r="I597" s="48" t="s">
        <v>1009</v>
      </c>
      <c r="J597" s="50">
        <v>22</v>
      </c>
      <c r="K597" s="50">
        <v>147</v>
      </c>
      <c r="L597" s="50">
        <v>105</v>
      </c>
      <c r="M597" s="50">
        <v>42</v>
      </c>
      <c r="N597" s="50">
        <v>19</v>
      </c>
      <c r="O597" s="51">
        <v>35</v>
      </c>
      <c r="P597" s="52"/>
      <c r="Q597" s="52"/>
      <c r="R597" s="52"/>
      <c r="S597" s="53">
        <f t="shared" si="49"/>
        <v>147</v>
      </c>
      <c r="T597" s="54"/>
      <c r="U597" s="55"/>
      <c r="V597" s="55"/>
      <c r="W597" s="55"/>
      <c r="X597" s="27" t="e">
        <f t="shared" si="53"/>
        <v>#N/A</v>
      </c>
      <c r="Y597" s="31"/>
      <c r="Z597" s="59"/>
      <c r="AA597" s="59"/>
      <c r="AB597" s="59"/>
      <c r="AC597" s="59"/>
      <c r="AD597" s="59"/>
      <c r="AE597" s="59"/>
      <c r="AF597" s="57">
        <f t="shared" si="50"/>
        <v>0</v>
      </c>
      <c r="AG597" s="59"/>
      <c r="AH597" s="59"/>
      <c r="AI597" s="59"/>
      <c r="AJ597" s="57">
        <f t="shared" si="51"/>
        <v>0</v>
      </c>
      <c r="AK597" s="59"/>
      <c r="AL597" s="57">
        <f t="shared" si="52"/>
        <v>0</v>
      </c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</row>
    <row r="598" spans="2:49" s="56" customFormat="1" ht="12.75" hidden="1" customHeight="1" x14ac:dyDescent="0.3">
      <c r="B598" s="28">
        <v>2686</v>
      </c>
      <c r="C598" s="48" t="s">
        <v>12</v>
      </c>
      <c r="D598" s="48" t="s">
        <v>1069</v>
      </c>
      <c r="E598" s="48" t="s">
        <v>768</v>
      </c>
      <c r="F598" s="49">
        <v>80254652</v>
      </c>
      <c r="G598" s="48" t="s">
        <v>1621</v>
      </c>
      <c r="H598" s="48" t="s">
        <v>130</v>
      </c>
      <c r="I598" s="48" t="s">
        <v>1622</v>
      </c>
      <c r="J598" s="50">
        <v>23</v>
      </c>
      <c r="K598" s="50">
        <v>146</v>
      </c>
      <c r="L598" s="50">
        <v>102</v>
      </c>
      <c r="M598" s="50">
        <v>44</v>
      </c>
      <c r="N598" s="50">
        <v>19</v>
      </c>
      <c r="O598" s="51">
        <v>37.5</v>
      </c>
      <c r="P598" s="52"/>
      <c r="Q598" s="52"/>
      <c r="R598" s="52"/>
      <c r="S598" s="53">
        <f t="shared" si="49"/>
        <v>146</v>
      </c>
      <c r="T598" s="54"/>
      <c r="U598" s="55"/>
      <c r="V598" s="55"/>
      <c r="W598" s="55"/>
      <c r="X598" s="27" t="e">
        <f t="shared" si="53"/>
        <v>#N/A</v>
      </c>
      <c r="Y598" s="31"/>
      <c r="Z598" s="59"/>
      <c r="AA598" s="59"/>
      <c r="AB598" s="59"/>
      <c r="AC598" s="59"/>
      <c r="AD598" s="59"/>
      <c r="AE598" s="59"/>
      <c r="AF598" s="57">
        <f t="shared" si="50"/>
        <v>0</v>
      </c>
      <c r="AG598" s="59"/>
      <c r="AH598" s="59"/>
      <c r="AI598" s="59"/>
      <c r="AJ598" s="57">
        <f t="shared" si="51"/>
        <v>0</v>
      </c>
      <c r="AK598" s="59"/>
      <c r="AL598" s="57">
        <f t="shared" si="52"/>
        <v>0</v>
      </c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</row>
    <row r="599" spans="2:49" s="56" customFormat="1" ht="12.75" hidden="1" customHeight="1" x14ac:dyDescent="0.3">
      <c r="B599" s="28">
        <v>2687</v>
      </c>
      <c r="C599" s="48" t="s">
        <v>12</v>
      </c>
      <c r="D599" s="48" t="s">
        <v>1069</v>
      </c>
      <c r="E599" s="48" t="s">
        <v>768</v>
      </c>
      <c r="F599" s="49">
        <v>70618602</v>
      </c>
      <c r="G599" s="48" t="s">
        <v>1623</v>
      </c>
      <c r="H599" s="48" t="s">
        <v>1624</v>
      </c>
      <c r="I599" s="48" t="s">
        <v>1625</v>
      </c>
      <c r="J599" s="50">
        <v>24</v>
      </c>
      <c r="K599" s="50">
        <v>145</v>
      </c>
      <c r="L599" s="50">
        <v>105</v>
      </c>
      <c r="M599" s="50">
        <v>40</v>
      </c>
      <c r="N599" s="50">
        <v>20</v>
      </c>
      <c r="O599" s="51">
        <v>45</v>
      </c>
      <c r="P599" s="52"/>
      <c r="Q599" s="52"/>
      <c r="R599" s="52"/>
      <c r="S599" s="53">
        <f t="shared" si="49"/>
        <v>145</v>
      </c>
      <c r="T599" s="54"/>
      <c r="U599" s="55"/>
      <c r="V599" s="55"/>
      <c r="W599" s="55"/>
      <c r="X599" s="27">
        <f t="shared" si="53"/>
        <v>141308</v>
      </c>
      <c r="Y599" s="31"/>
      <c r="Z599" s="59"/>
      <c r="AA599" s="59"/>
      <c r="AB599" s="59"/>
      <c r="AC599" s="59"/>
      <c r="AD599" s="59"/>
      <c r="AE599" s="59"/>
      <c r="AF599" s="57">
        <f t="shared" si="50"/>
        <v>0</v>
      </c>
      <c r="AG599" s="59"/>
      <c r="AH599" s="59"/>
      <c r="AI599" s="59"/>
      <c r="AJ599" s="57">
        <f t="shared" si="51"/>
        <v>0</v>
      </c>
      <c r="AK599" s="59"/>
      <c r="AL599" s="57">
        <f t="shared" si="52"/>
        <v>0</v>
      </c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</row>
    <row r="600" spans="2:49" s="56" customFormat="1" ht="12.75" hidden="1" customHeight="1" x14ac:dyDescent="0.3">
      <c r="B600" s="28">
        <v>2688</v>
      </c>
      <c r="C600" s="48" t="s">
        <v>12</v>
      </c>
      <c r="D600" s="48" t="s">
        <v>1069</v>
      </c>
      <c r="E600" s="48" t="s">
        <v>768</v>
      </c>
      <c r="F600" s="49">
        <v>44430785</v>
      </c>
      <c r="G600" s="48" t="s">
        <v>565</v>
      </c>
      <c r="H600" s="48" t="s">
        <v>830</v>
      </c>
      <c r="I600" s="48" t="s">
        <v>73</v>
      </c>
      <c r="J600" s="50">
        <v>25</v>
      </c>
      <c r="K600" s="50">
        <v>145</v>
      </c>
      <c r="L600" s="50">
        <v>105</v>
      </c>
      <c r="M600" s="50">
        <v>40</v>
      </c>
      <c r="N600" s="50">
        <v>20</v>
      </c>
      <c r="O600" s="51">
        <v>0</v>
      </c>
      <c r="P600" s="52"/>
      <c r="Q600" s="52"/>
      <c r="R600" s="52"/>
      <c r="S600" s="53">
        <f t="shared" si="49"/>
        <v>145</v>
      </c>
      <c r="T600" s="54"/>
      <c r="U600" s="55"/>
      <c r="V600" s="55"/>
      <c r="W600" s="55"/>
      <c r="X600" s="27">
        <f t="shared" si="53"/>
        <v>151866</v>
      </c>
      <c r="Y600" s="31"/>
      <c r="Z600" s="59"/>
      <c r="AA600" s="59"/>
      <c r="AB600" s="59"/>
      <c r="AC600" s="59"/>
      <c r="AD600" s="59"/>
      <c r="AE600" s="59"/>
      <c r="AF600" s="57">
        <f t="shared" si="50"/>
        <v>0</v>
      </c>
      <c r="AG600" s="59"/>
      <c r="AH600" s="59"/>
      <c r="AI600" s="59"/>
      <c r="AJ600" s="57">
        <f t="shared" si="51"/>
        <v>0</v>
      </c>
      <c r="AK600" s="59"/>
      <c r="AL600" s="57">
        <f t="shared" si="52"/>
        <v>0</v>
      </c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</row>
    <row r="601" spans="2:49" s="56" customFormat="1" ht="12.75" hidden="1" customHeight="1" x14ac:dyDescent="0.3">
      <c r="B601" s="28">
        <v>2689</v>
      </c>
      <c r="C601" s="48" t="s">
        <v>12</v>
      </c>
      <c r="D601" s="48" t="s">
        <v>1069</v>
      </c>
      <c r="E601" s="48" t="s">
        <v>768</v>
      </c>
      <c r="F601" s="49">
        <v>20065308</v>
      </c>
      <c r="G601" s="48" t="s">
        <v>701</v>
      </c>
      <c r="H601" s="48" t="s">
        <v>444</v>
      </c>
      <c r="I601" s="48" t="s">
        <v>630</v>
      </c>
      <c r="J601" s="50">
        <v>26</v>
      </c>
      <c r="K601" s="50">
        <v>143</v>
      </c>
      <c r="L601" s="50">
        <v>105</v>
      </c>
      <c r="M601" s="50">
        <v>38</v>
      </c>
      <c r="N601" s="50">
        <v>21</v>
      </c>
      <c r="O601" s="51">
        <v>0</v>
      </c>
      <c r="P601" s="52"/>
      <c r="Q601" s="52"/>
      <c r="R601" s="52"/>
      <c r="S601" s="53">
        <f t="shared" si="49"/>
        <v>143</v>
      </c>
      <c r="T601" s="54"/>
      <c r="U601" s="55"/>
      <c r="V601" s="55"/>
      <c r="W601" s="55"/>
      <c r="X601" s="27" t="e">
        <f t="shared" si="53"/>
        <v>#N/A</v>
      </c>
      <c r="Y601" s="31"/>
      <c r="Z601" s="59"/>
      <c r="AA601" s="59"/>
      <c r="AB601" s="59"/>
      <c r="AC601" s="59"/>
      <c r="AD601" s="59"/>
      <c r="AE601" s="59"/>
      <c r="AF601" s="57">
        <f t="shared" si="50"/>
        <v>0</v>
      </c>
      <c r="AG601" s="59"/>
      <c r="AH601" s="59"/>
      <c r="AI601" s="59"/>
      <c r="AJ601" s="57">
        <f t="shared" si="51"/>
        <v>0</v>
      </c>
      <c r="AK601" s="59"/>
      <c r="AL601" s="57">
        <f t="shared" si="52"/>
        <v>0</v>
      </c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</row>
    <row r="602" spans="2:49" s="56" customFormat="1" ht="12.75" hidden="1" customHeight="1" x14ac:dyDescent="0.3">
      <c r="B602" s="28">
        <v>2690</v>
      </c>
      <c r="C602" s="48" t="s">
        <v>12</v>
      </c>
      <c r="D602" s="48" t="s">
        <v>1069</v>
      </c>
      <c r="E602" s="48" t="s">
        <v>768</v>
      </c>
      <c r="F602" s="49">
        <v>47178764</v>
      </c>
      <c r="G602" s="48" t="s">
        <v>732</v>
      </c>
      <c r="H602" s="48" t="s">
        <v>290</v>
      </c>
      <c r="I602" s="48" t="s">
        <v>1626</v>
      </c>
      <c r="J602" s="50">
        <v>27</v>
      </c>
      <c r="K602" s="50">
        <v>143</v>
      </c>
      <c r="L602" s="50">
        <v>99</v>
      </c>
      <c r="M602" s="50">
        <v>44</v>
      </c>
      <c r="N602" s="50">
        <v>20</v>
      </c>
      <c r="O602" s="51">
        <v>0</v>
      </c>
      <c r="P602" s="52"/>
      <c r="Q602" s="52"/>
      <c r="R602" s="52"/>
      <c r="S602" s="53">
        <f t="shared" si="49"/>
        <v>143</v>
      </c>
      <c r="T602" s="54"/>
      <c r="U602" s="55"/>
      <c r="V602" s="55"/>
      <c r="W602" s="55"/>
      <c r="X602" s="27">
        <f t="shared" si="53"/>
        <v>152090</v>
      </c>
      <c r="Y602" s="31"/>
      <c r="Z602" s="59"/>
      <c r="AA602" s="59"/>
      <c r="AB602" s="59"/>
      <c r="AC602" s="59"/>
      <c r="AD602" s="59"/>
      <c r="AE602" s="59"/>
      <c r="AF602" s="57">
        <f t="shared" ref="AF602:AF665" si="54">+Z602+AA602+AB602+AC602+AD602+AE602</f>
        <v>0</v>
      </c>
      <c r="AG602" s="59"/>
      <c r="AH602" s="59"/>
      <c r="AI602" s="59"/>
      <c r="AJ602" s="57">
        <f t="shared" ref="AJ602:AJ665" si="55">AH602+AI602</f>
        <v>0</v>
      </c>
      <c r="AK602" s="59"/>
      <c r="AL602" s="57">
        <f t="shared" ref="AL602:AL665" si="56">AF602+AG602+AJ602+AK602</f>
        <v>0</v>
      </c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</row>
    <row r="603" spans="2:49" s="56" customFormat="1" ht="12.75" hidden="1" customHeight="1" x14ac:dyDescent="0.3">
      <c r="B603" s="28">
        <v>2691</v>
      </c>
      <c r="C603" s="48" t="s">
        <v>12</v>
      </c>
      <c r="D603" s="48" t="s">
        <v>1069</v>
      </c>
      <c r="E603" s="48" t="s">
        <v>768</v>
      </c>
      <c r="F603" s="49">
        <v>47498888</v>
      </c>
      <c r="G603" s="48" t="s">
        <v>384</v>
      </c>
      <c r="H603" s="48" t="s">
        <v>277</v>
      </c>
      <c r="I603" s="48" t="s">
        <v>1627</v>
      </c>
      <c r="J603" s="50">
        <v>28</v>
      </c>
      <c r="K603" s="50">
        <v>142</v>
      </c>
      <c r="L603" s="50">
        <v>96</v>
      </c>
      <c r="M603" s="50">
        <v>46</v>
      </c>
      <c r="N603" s="50">
        <v>20</v>
      </c>
      <c r="O603" s="51">
        <v>0</v>
      </c>
      <c r="P603" s="52"/>
      <c r="Q603" s="52"/>
      <c r="R603" s="52"/>
      <c r="S603" s="53">
        <f t="shared" si="49"/>
        <v>142</v>
      </c>
      <c r="T603" s="54"/>
      <c r="U603" s="55"/>
      <c r="V603" s="55"/>
      <c r="W603" s="55"/>
      <c r="X603" s="27" t="e">
        <f t="shared" si="53"/>
        <v>#N/A</v>
      </c>
      <c r="Y603" s="31"/>
      <c r="Z603" s="59"/>
      <c r="AA603" s="59"/>
      <c r="AB603" s="59"/>
      <c r="AC603" s="59"/>
      <c r="AD603" s="59"/>
      <c r="AE603" s="59"/>
      <c r="AF603" s="57">
        <f t="shared" si="54"/>
        <v>0</v>
      </c>
      <c r="AG603" s="59"/>
      <c r="AH603" s="59"/>
      <c r="AI603" s="59"/>
      <c r="AJ603" s="57">
        <f t="shared" si="55"/>
        <v>0</v>
      </c>
      <c r="AK603" s="59"/>
      <c r="AL603" s="57">
        <f t="shared" si="56"/>
        <v>0</v>
      </c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</row>
    <row r="604" spans="2:49" s="56" customFormat="1" ht="12.75" hidden="1" customHeight="1" x14ac:dyDescent="0.3">
      <c r="B604" s="28">
        <v>2692</v>
      </c>
      <c r="C604" s="48" t="s">
        <v>12</v>
      </c>
      <c r="D604" s="48" t="s">
        <v>1069</v>
      </c>
      <c r="E604" s="48" t="s">
        <v>768</v>
      </c>
      <c r="F604" s="49">
        <v>10150121</v>
      </c>
      <c r="G604" s="48" t="s">
        <v>538</v>
      </c>
      <c r="H604" s="48" t="s">
        <v>48</v>
      </c>
      <c r="I604" s="48" t="s">
        <v>60</v>
      </c>
      <c r="J604" s="50">
        <v>29</v>
      </c>
      <c r="K604" s="50">
        <v>141</v>
      </c>
      <c r="L604" s="50">
        <v>105</v>
      </c>
      <c r="M604" s="50">
        <v>36</v>
      </c>
      <c r="N604" s="50">
        <v>22</v>
      </c>
      <c r="O604" s="51">
        <v>30</v>
      </c>
      <c r="P604" s="52"/>
      <c r="Q604" s="52"/>
      <c r="R604" s="52"/>
      <c r="S604" s="53">
        <f t="shared" si="49"/>
        <v>141</v>
      </c>
      <c r="T604" s="54"/>
      <c r="U604" s="55"/>
      <c r="V604" s="55"/>
      <c r="W604" s="55"/>
      <c r="X604" s="27" t="e">
        <f t="shared" si="53"/>
        <v>#N/A</v>
      </c>
      <c r="Y604" s="31"/>
      <c r="Z604" s="59"/>
      <c r="AA604" s="59"/>
      <c r="AB604" s="59"/>
      <c r="AC604" s="59"/>
      <c r="AD604" s="59"/>
      <c r="AE604" s="59"/>
      <c r="AF604" s="57">
        <f t="shared" si="54"/>
        <v>0</v>
      </c>
      <c r="AG604" s="59"/>
      <c r="AH604" s="59"/>
      <c r="AI604" s="59"/>
      <c r="AJ604" s="57">
        <f t="shared" si="55"/>
        <v>0</v>
      </c>
      <c r="AK604" s="59"/>
      <c r="AL604" s="57">
        <f t="shared" si="56"/>
        <v>0</v>
      </c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</row>
    <row r="605" spans="2:49" s="56" customFormat="1" ht="12.75" hidden="1" customHeight="1" x14ac:dyDescent="0.3">
      <c r="B605" s="28">
        <v>2693</v>
      </c>
      <c r="C605" s="48" t="s">
        <v>12</v>
      </c>
      <c r="D605" s="48" t="s">
        <v>1069</v>
      </c>
      <c r="E605" s="48" t="s">
        <v>768</v>
      </c>
      <c r="F605" s="49">
        <v>43026504</v>
      </c>
      <c r="G605" s="48" t="s">
        <v>20</v>
      </c>
      <c r="H605" s="48" t="s">
        <v>1011</v>
      </c>
      <c r="I605" s="48" t="s">
        <v>1628</v>
      </c>
      <c r="J605" s="50">
        <v>30</v>
      </c>
      <c r="K605" s="50">
        <v>141</v>
      </c>
      <c r="L605" s="50">
        <v>99</v>
      </c>
      <c r="M605" s="50">
        <v>42</v>
      </c>
      <c r="N605" s="50">
        <v>21</v>
      </c>
      <c r="O605" s="51">
        <v>40</v>
      </c>
      <c r="P605" s="52"/>
      <c r="Q605" s="52"/>
      <c r="R605" s="52"/>
      <c r="S605" s="53">
        <f t="shared" si="49"/>
        <v>141</v>
      </c>
      <c r="T605" s="54"/>
      <c r="U605" s="55"/>
      <c r="V605" s="55"/>
      <c r="W605" s="55"/>
      <c r="X605" s="27">
        <f t="shared" si="53"/>
        <v>148101</v>
      </c>
      <c r="Y605" s="31"/>
      <c r="Z605" s="59"/>
      <c r="AA605" s="59"/>
      <c r="AB605" s="59"/>
      <c r="AC605" s="59"/>
      <c r="AD605" s="59"/>
      <c r="AE605" s="59"/>
      <c r="AF605" s="57">
        <f t="shared" si="54"/>
        <v>0</v>
      </c>
      <c r="AG605" s="59"/>
      <c r="AH605" s="59"/>
      <c r="AI605" s="59"/>
      <c r="AJ605" s="57">
        <f t="shared" si="55"/>
        <v>0</v>
      </c>
      <c r="AK605" s="59"/>
      <c r="AL605" s="57">
        <f t="shared" si="56"/>
        <v>0</v>
      </c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</row>
    <row r="606" spans="2:49" s="56" customFormat="1" ht="12.75" hidden="1" customHeight="1" x14ac:dyDescent="0.3">
      <c r="B606" s="28">
        <v>2694</v>
      </c>
      <c r="C606" s="48" t="s">
        <v>12</v>
      </c>
      <c r="D606" s="48" t="s">
        <v>1069</v>
      </c>
      <c r="E606" s="48" t="s">
        <v>768</v>
      </c>
      <c r="F606" s="49">
        <v>42911922</v>
      </c>
      <c r="G606" s="48" t="s">
        <v>80</v>
      </c>
      <c r="H606" s="48" t="s">
        <v>46</v>
      </c>
      <c r="I606" s="48" t="s">
        <v>465</v>
      </c>
      <c r="J606" s="50">
        <v>31</v>
      </c>
      <c r="K606" s="50">
        <v>140</v>
      </c>
      <c r="L606" s="50">
        <v>102</v>
      </c>
      <c r="M606" s="50">
        <v>38</v>
      </c>
      <c r="N606" s="50">
        <v>22</v>
      </c>
      <c r="O606" s="51">
        <v>42.5</v>
      </c>
      <c r="P606" s="52"/>
      <c r="Q606" s="52"/>
      <c r="R606" s="52"/>
      <c r="S606" s="53">
        <f t="shared" si="49"/>
        <v>140</v>
      </c>
      <c r="T606" s="54"/>
      <c r="U606" s="55"/>
      <c r="V606" s="55"/>
      <c r="W606" s="55"/>
      <c r="X606" s="27">
        <f t="shared" si="53"/>
        <v>2025014582</v>
      </c>
      <c r="Y606" s="31"/>
      <c r="Z606" s="59"/>
      <c r="AA606" s="59"/>
      <c r="AB606" s="59"/>
      <c r="AC606" s="59"/>
      <c r="AD606" s="59"/>
      <c r="AE606" s="59"/>
      <c r="AF606" s="57">
        <f t="shared" si="54"/>
        <v>0</v>
      </c>
      <c r="AG606" s="59"/>
      <c r="AH606" s="59"/>
      <c r="AI606" s="59"/>
      <c r="AJ606" s="57">
        <f t="shared" si="55"/>
        <v>0</v>
      </c>
      <c r="AK606" s="59"/>
      <c r="AL606" s="57">
        <f t="shared" si="56"/>
        <v>0</v>
      </c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</row>
    <row r="607" spans="2:49" s="56" customFormat="1" ht="12.75" hidden="1" customHeight="1" x14ac:dyDescent="0.3">
      <c r="B607" s="28">
        <v>2695</v>
      </c>
      <c r="C607" s="48" t="s">
        <v>12</v>
      </c>
      <c r="D607" s="48" t="s">
        <v>1069</v>
      </c>
      <c r="E607" s="48" t="s">
        <v>768</v>
      </c>
      <c r="F607" s="49">
        <v>40393312</v>
      </c>
      <c r="G607" s="48" t="s">
        <v>1629</v>
      </c>
      <c r="H607" s="48" t="s">
        <v>373</v>
      </c>
      <c r="I607" s="48" t="s">
        <v>572</v>
      </c>
      <c r="J607" s="50">
        <v>32</v>
      </c>
      <c r="K607" s="50">
        <v>139</v>
      </c>
      <c r="L607" s="50">
        <v>93</v>
      </c>
      <c r="M607" s="50">
        <v>46</v>
      </c>
      <c r="N607" s="50">
        <v>21</v>
      </c>
      <c r="O607" s="51">
        <v>0</v>
      </c>
      <c r="P607" s="52"/>
      <c r="Q607" s="52"/>
      <c r="R607" s="52"/>
      <c r="S607" s="53">
        <f t="shared" si="49"/>
        <v>139</v>
      </c>
      <c r="T607" s="54"/>
      <c r="U607" s="55"/>
      <c r="V607" s="55"/>
      <c r="W607" s="55"/>
      <c r="X607" s="27" t="e">
        <f t="shared" si="53"/>
        <v>#N/A</v>
      </c>
      <c r="Y607" s="31"/>
      <c r="Z607" s="59"/>
      <c r="AA607" s="59"/>
      <c r="AB607" s="59"/>
      <c r="AC607" s="59"/>
      <c r="AD607" s="59"/>
      <c r="AE607" s="59"/>
      <c r="AF607" s="57">
        <f t="shared" si="54"/>
        <v>0</v>
      </c>
      <c r="AG607" s="59"/>
      <c r="AH607" s="59"/>
      <c r="AI607" s="59"/>
      <c r="AJ607" s="57">
        <f t="shared" si="55"/>
        <v>0</v>
      </c>
      <c r="AK607" s="59"/>
      <c r="AL607" s="57">
        <f t="shared" si="56"/>
        <v>0</v>
      </c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</row>
    <row r="608" spans="2:49" s="56" customFormat="1" ht="12.75" hidden="1" customHeight="1" x14ac:dyDescent="0.3">
      <c r="B608" s="28">
        <v>2696</v>
      </c>
      <c r="C608" s="48" t="s">
        <v>12</v>
      </c>
      <c r="D608" s="48" t="s">
        <v>1069</v>
      </c>
      <c r="E608" s="48" t="s">
        <v>768</v>
      </c>
      <c r="F608" s="49">
        <v>9761593</v>
      </c>
      <c r="G608" s="48" t="s">
        <v>1630</v>
      </c>
      <c r="H608" s="48" t="s">
        <v>468</v>
      </c>
      <c r="I608" s="48" t="s">
        <v>1631</v>
      </c>
      <c r="J608" s="50">
        <v>33</v>
      </c>
      <c r="K608" s="50">
        <v>138</v>
      </c>
      <c r="L608" s="50">
        <v>90</v>
      </c>
      <c r="M608" s="50">
        <v>48</v>
      </c>
      <c r="N608" s="50">
        <v>21</v>
      </c>
      <c r="O608" s="51">
        <v>0</v>
      </c>
      <c r="P608" s="52"/>
      <c r="Q608" s="52"/>
      <c r="R608" s="52"/>
      <c r="S608" s="53">
        <f t="shared" si="49"/>
        <v>138</v>
      </c>
      <c r="T608" s="54"/>
      <c r="U608" s="55"/>
      <c r="V608" s="55"/>
      <c r="W608" s="55"/>
      <c r="X608" s="27" t="e">
        <f t="shared" si="53"/>
        <v>#N/A</v>
      </c>
      <c r="Y608" s="31"/>
      <c r="Z608" s="59"/>
      <c r="AA608" s="59"/>
      <c r="AB608" s="59"/>
      <c r="AC608" s="59"/>
      <c r="AD608" s="59"/>
      <c r="AE608" s="59"/>
      <c r="AF608" s="57">
        <f t="shared" si="54"/>
        <v>0</v>
      </c>
      <c r="AG608" s="59"/>
      <c r="AH608" s="59"/>
      <c r="AI608" s="59"/>
      <c r="AJ608" s="57">
        <f t="shared" si="55"/>
        <v>0</v>
      </c>
      <c r="AK608" s="59"/>
      <c r="AL608" s="57">
        <f t="shared" si="56"/>
        <v>0</v>
      </c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</row>
    <row r="609" spans="2:49" s="56" customFormat="1" ht="12.75" hidden="1" customHeight="1" x14ac:dyDescent="0.3">
      <c r="B609" s="28">
        <v>2697</v>
      </c>
      <c r="C609" s="48" t="s">
        <v>12</v>
      </c>
      <c r="D609" s="48" t="s">
        <v>1069</v>
      </c>
      <c r="E609" s="48" t="s">
        <v>768</v>
      </c>
      <c r="F609" s="49">
        <v>40913071</v>
      </c>
      <c r="G609" s="48" t="s">
        <v>636</v>
      </c>
      <c r="H609" s="48" t="s">
        <v>721</v>
      </c>
      <c r="I609" s="48" t="s">
        <v>1632</v>
      </c>
      <c r="J609" s="50">
        <v>33</v>
      </c>
      <c r="K609" s="50">
        <v>138</v>
      </c>
      <c r="L609" s="50">
        <v>90</v>
      </c>
      <c r="M609" s="50">
        <v>48</v>
      </c>
      <c r="N609" s="50">
        <v>21</v>
      </c>
      <c r="O609" s="51">
        <v>0</v>
      </c>
      <c r="P609" s="52"/>
      <c r="Q609" s="52"/>
      <c r="R609" s="52"/>
      <c r="S609" s="53">
        <f t="shared" si="49"/>
        <v>138</v>
      </c>
      <c r="T609" s="54"/>
      <c r="U609" s="55"/>
      <c r="V609" s="55"/>
      <c r="W609" s="55"/>
      <c r="X609" s="27" t="e">
        <f t="shared" si="53"/>
        <v>#N/A</v>
      </c>
      <c r="Y609" s="31"/>
      <c r="Z609" s="59"/>
      <c r="AA609" s="59"/>
      <c r="AB609" s="59"/>
      <c r="AC609" s="59"/>
      <c r="AD609" s="59"/>
      <c r="AE609" s="59"/>
      <c r="AF609" s="57">
        <f t="shared" si="54"/>
        <v>0</v>
      </c>
      <c r="AG609" s="59"/>
      <c r="AH609" s="59"/>
      <c r="AI609" s="59"/>
      <c r="AJ609" s="57">
        <f t="shared" si="55"/>
        <v>0</v>
      </c>
      <c r="AK609" s="59"/>
      <c r="AL609" s="57">
        <f t="shared" si="56"/>
        <v>0</v>
      </c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</row>
    <row r="610" spans="2:49" s="56" customFormat="1" ht="12.75" hidden="1" customHeight="1" x14ac:dyDescent="0.3">
      <c r="B610" s="28">
        <v>2698</v>
      </c>
      <c r="C610" s="48" t="s">
        <v>12</v>
      </c>
      <c r="D610" s="48" t="s">
        <v>1069</v>
      </c>
      <c r="E610" s="48" t="s">
        <v>768</v>
      </c>
      <c r="F610" s="49">
        <v>10192606</v>
      </c>
      <c r="G610" s="48" t="s">
        <v>178</v>
      </c>
      <c r="H610" s="48" t="s">
        <v>178</v>
      </c>
      <c r="I610" s="48" t="s">
        <v>1633</v>
      </c>
      <c r="J610" s="50">
        <v>35</v>
      </c>
      <c r="K610" s="50">
        <v>137</v>
      </c>
      <c r="L610" s="50">
        <v>99</v>
      </c>
      <c r="M610" s="50">
        <v>38</v>
      </c>
      <c r="N610" s="50">
        <v>23</v>
      </c>
      <c r="O610" s="51">
        <v>0</v>
      </c>
      <c r="P610" s="52"/>
      <c r="Q610" s="52"/>
      <c r="R610" s="52"/>
      <c r="S610" s="53">
        <f t="shared" si="49"/>
        <v>137</v>
      </c>
      <c r="T610" s="54"/>
      <c r="U610" s="55"/>
      <c r="V610" s="55"/>
      <c r="W610" s="55"/>
      <c r="X610" s="27" t="e">
        <f t="shared" si="53"/>
        <v>#N/A</v>
      </c>
      <c r="Y610" s="31"/>
      <c r="Z610" s="59"/>
      <c r="AA610" s="59"/>
      <c r="AB610" s="59"/>
      <c r="AC610" s="59"/>
      <c r="AD610" s="59"/>
      <c r="AE610" s="59"/>
      <c r="AF610" s="57">
        <f t="shared" si="54"/>
        <v>0</v>
      </c>
      <c r="AG610" s="59"/>
      <c r="AH610" s="59"/>
      <c r="AI610" s="59"/>
      <c r="AJ610" s="57">
        <f t="shared" si="55"/>
        <v>0</v>
      </c>
      <c r="AK610" s="59"/>
      <c r="AL610" s="57">
        <f t="shared" si="56"/>
        <v>0</v>
      </c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</row>
    <row r="611" spans="2:49" s="56" customFormat="1" ht="12.75" hidden="1" customHeight="1" x14ac:dyDescent="0.3">
      <c r="B611" s="28">
        <v>2699</v>
      </c>
      <c r="C611" s="48" t="s">
        <v>12</v>
      </c>
      <c r="D611" s="48" t="s">
        <v>1069</v>
      </c>
      <c r="E611" s="48" t="s">
        <v>768</v>
      </c>
      <c r="F611" s="49">
        <v>70064283</v>
      </c>
      <c r="G611" s="48" t="s">
        <v>471</v>
      </c>
      <c r="H611" s="48" t="s">
        <v>117</v>
      </c>
      <c r="I611" s="48" t="s">
        <v>1634</v>
      </c>
      <c r="J611" s="50">
        <v>35</v>
      </c>
      <c r="K611" s="50">
        <v>137</v>
      </c>
      <c r="L611" s="50">
        <v>99</v>
      </c>
      <c r="M611" s="50">
        <v>38</v>
      </c>
      <c r="N611" s="50">
        <v>23</v>
      </c>
      <c r="O611" s="51">
        <v>0</v>
      </c>
      <c r="P611" s="52"/>
      <c r="Q611" s="52"/>
      <c r="R611" s="52"/>
      <c r="S611" s="53">
        <f t="shared" ref="S611:S674" si="57">K611+P611+Q611+R611</f>
        <v>137</v>
      </c>
      <c r="T611" s="54"/>
      <c r="U611" s="55"/>
      <c r="V611" s="55"/>
      <c r="W611" s="55"/>
      <c r="X611" s="27" t="e">
        <f t="shared" si="53"/>
        <v>#N/A</v>
      </c>
      <c r="Y611" s="31"/>
      <c r="Z611" s="59"/>
      <c r="AA611" s="59"/>
      <c r="AB611" s="59"/>
      <c r="AC611" s="59"/>
      <c r="AD611" s="59"/>
      <c r="AE611" s="59"/>
      <c r="AF611" s="57">
        <f t="shared" si="54"/>
        <v>0</v>
      </c>
      <c r="AG611" s="59"/>
      <c r="AH611" s="59"/>
      <c r="AI611" s="59"/>
      <c r="AJ611" s="57">
        <f t="shared" si="55"/>
        <v>0</v>
      </c>
      <c r="AK611" s="59"/>
      <c r="AL611" s="57">
        <f t="shared" si="56"/>
        <v>0</v>
      </c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</row>
    <row r="612" spans="2:49" s="56" customFormat="1" ht="12.75" hidden="1" customHeight="1" x14ac:dyDescent="0.3">
      <c r="B612" s="28">
        <v>2700</v>
      </c>
      <c r="C612" s="48" t="s">
        <v>12</v>
      </c>
      <c r="D612" s="48" t="s">
        <v>1069</v>
      </c>
      <c r="E612" s="48" t="s">
        <v>768</v>
      </c>
      <c r="F612" s="49">
        <v>47916614</v>
      </c>
      <c r="G612" s="48" t="s">
        <v>52</v>
      </c>
      <c r="H612" s="48" t="s">
        <v>498</v>
      </c>
      <c r="I612" s="48" t="s">
        <v>1635</v>
      </c>
      <c r="J612" s="50">
        <v>37</v>
      </c>
      <c r="K612" s="50">
        <v>137</v>
      </c>
      <c r="L612" s="50">
        <v>93</v>
      </c>
      <c r="M612" s="50">
        <v>44</v>
      </c>
      <c r="N612" s="50">
        <v>22</v>
      </c>
      <c r="O612" s="51">
        <v>50</v>
      </c>
      <c r="P612" s="52"/>
      <c r="Q612" s="52"/>
      <c r="R612" s="52"/>
      <c r="S612" s="53">
        <f t="shared" si="57"/>
        <v>137</v>
      </c>
      <c r="T612" s="54"/>
      <c r="U612" s="55"/>
      <c r="V612" s="55"/>
      <c r="W612" s="55"/>
      <c r="X612" s="27" t="e">
        <f t="shared" si="53"/>
        <v>#N/A</v>
      </c>
      <c r="Y612" s="31"/>
      <c r="Z612" s="59"/>
      <c r="AA612" s="59"/>
      <c r="AB612" s="59"/>
      <c r="AC612" s="59"/>
      <c r="AD612" s="59"/>
      <c r="AE612" s="59"/>
      <c r="AF612" s="57">
        <f t="shared" si="54"/>
        <v>0</v>
      </c>
      <c r="AG612" s="59"/>
      <c r="AH612" s="59"/>
      <c r="AI612" s="59"/>
      <c r="AJ612" s="57">
        <f t="shared" si="55"/>
        <v>0</v>
      </c>
      <c r="AK612" s="59"/>
      <c r="AL612" s="57">
        <f t="shared" si="56"/>
        <v>0</v>
      </c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</row>
    <row r="613" spans="2:49" s="56" customFormat="1" ht="12.75" hidden="1" customHeight="1" x14ac:dyDescent="0.3">
      <c r="B613" s="28">
        <v>2701</v>
      </c>
      <c r="C613" s="48" t="s">
        <v>12</v>
      </c>
      <c r="D613" s="48" t="s">
        <v>1069</v>
      </c>
      <c r="E613" s="48" t="s">
        <v>768</v>
      </c>
      <c r="F613" s="49">
        <v>72418060</v>
      </c>
      <c r="G613" s="48" t="s">
        <v>310</v>
      </c>
      <c r="H613" s="48" t="s">
        <v>47</v>
      </c>
      <c r="I613" s="48" t="s">
        <v>1636</v>
      </c>
      <c r="J613" s="50">
        <v>38</v>
      </c>
      <c r="K613" s="50">
        <v>136</v>
      </c>
      <c r="L613" s="50">
        <v>96</v>
      </c>
      <c r="M613" s="50">
        <v>40</v>
      </c>
      <c r="N613" s="50">
        <v>23</v>
      </c>
      <c r="O613" s="51">
        <v>50</v>
      </c>
      <c r="P613" s="52"/>
      <c r="Q613" s="52"/>
      <c r="R613" s="52"/>
      <c r="S613" s="53">
        <f t="shared" si="57"/>
        <v>136</v>
      </c>
      <c r="T613" s="54"/>
      <c r="U613" s="55"/>
      <c r="V613" s="55"/>
      <c r="W613" s="55"/>
      <c r="X613" s="27" t="e">
        <f t="shared" si="53"/>
        <v>#N/A</v>
      </c>
      <c r="Y613" s="31"/>
      <c r="Z613" s="59"/>
      <c r="AA613" s="59"/>
      <c r="AB613" s="59"/>
      <c r="AC613" s="59"/>
      <c r="AD613" s="59"/>
      <c r="AE613" s="59"/>
      <c r="AF613" s="57">
        <f t="shared" si="54"/>
        <v>0</v>
      </c>
      <c r="AG613" s="59"/>
      <c r="AH613" s="59"/>
      <c r="AI613" s="59"/>
      <c r="AJ613" s="57">
        <f t="shared" si="55"/>
        <v>0</v>
      </c>
      <c r="AK613" s="59"/>
      <c r="AL613" s="57">
        <f t="shared" si="56"/>
        <v>0</v>
      </c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</row>
    <row r="614" spans="2:49" s="56" customFormat="1" ht="12.75" hidden="1" customHeight="1" x14ac:dyDescent="0.3">
      <c r="B614" s="28">
        <v>2702</v>
      </c>
      <c r="C614" s="48" t="s">
        <v>12</v>
      </c>
      <c r="D614" s="48" t="s">
        <v>1069</v>
      </c>
      <c r="E614" s="48" t="s">
        <v>768</v>
      </c>
      <c r="F614" s="49">
        <v>41439028</v>
      </c>
      <c r="G614" s="48" t="s">
        <v>130</v>
      </c>
      <c r="H614" s="48" t="s">
        <v>29</v>
      </c>
      <c r="I614" s="48" t="s">
        <v>1637</v>
      </c>
      <c r="J614" s="50">
        <v>39</v>
      </c>
      <c r="K614" s="50">
        <v>136</v>
      </c>
      <c r="L614" s="50">
        <v>90</v>
      </c>
      <c r="M614" s="50">
        <v>46</v>
      </c>
      <c r="N614" s="50">
        <v>22</v>
      </c>
      <c r="O614" s="51">
        <v>32.5</v>
      </c>
      <c r="P614" s="52"/>
      <c r="Q614" s="52"/>
      <c r="R614" s="52"/>
      <c r="S614" s="53">
        <f t="shared" si="57"/>
        <v>136</v>
      </c>
      <c r="T614" s="54"/>
      <c r="U614" s="55"/>
      <c r="V614" s="55"/>
      <c r="W614" s="55"/>
      <c r="X614" s="27" t="e">
        <f t="shared" si="53"/>
        <v>#N/A</v>
      </c>
      <c r="Y614" s="31"/>
      <c r="Z614" s="59"/>
      <c r="AA614" s="59"/>
      <c r="AB614" s="59"/>
      <c r="AC614" s="59"/>
      <c r="AD614" s="59"/>
      <c r="AE614" s="59"/>
      <c r="AF614" s="57">
        <f t="shared" si="54"/>
        <v>0</v>
      </c>
      <c r="AG614" s="59"/>
      <c r="AH614" s="59"/>
      <c r="AI614" s="59"/>
      <c r="AJ614" s="57">
        <f t="shared" si="55"/>
        <v>0</v>
      </c>
      <c r="AK614" s="59"/>
      <c r="AL614" s="57">
        <f t="shared" si="56"/>
        <v>0</v>
      </c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</row>
    <row r="615" spans="2:49" s="56" customFormat="1" ht="12.75" hidden="1" customHeight="1" x14ac:dyDescent="0.3">
      <c r="B615" s="28">
        <v>2703</v>
      </c>
      <c r="C615" s="48" t="s">
        <v>12</v>
      </c>
      <c r="D615" s="48" t="s">
        <v>1069</v>
      </c>
      <c r="E615" s="48" t="s">
        <v>768</v>
      </c>
      <c r="F615" s="49">
        <v>10106813</v>
      </c>
      <c r="G615" s="48" t="s">
        <v>896</v>
      </c>
      <c r="H615" s="48" t="s">
        <v>84</v>
      </c>
      <c r="I615" s="48" t="s">
        <v>1345</v>
      </c>
      <c r="J615" s="50">
        <v>40</v>
      </c>
      <c r="K615" s="50">
        <v>135</v>
      </c>
      <c r="L615" s="50">
        <v>99</v>
      </c>
      <c r="M615" s="50">
        <v>36</v>
      </c>
      <c r="N615" s="50">
        <v>24</v>
      </c>
      <c r="O615" s="51">
        <v>35</v>
      </c>
      <c r="P615" s="52"/>
      <c r="Q615" s="52"/>
      <c r="R615" s="52"/>
      <c r="S615" s="53">
        <f t="shared" si="57"/>
        <v>135</v>
      </c>
      <c r="T615" s="54"/>
      <c r="U615" s="55"/>
      <c r="V615" s="55"/>
      <c r="W615" s="55"/>
      <c r="X615" s="27" t="e">
        <f t="shared" si="53"/>
        <v>#N/A</v>
      </c>
      <c r="Y615" s="31"/>
      <c r="Z615" s="59"/>
      <c r="AA615" s="59"/>
      <c r="AB615" s="59"/>
      <c r="AC615" s="59"/>
      <c r="AD615" s="59"/>
      <c r="AE615" s="59"/>
      <c r="AF615" s="57">
        <f t="shared" si="54"/>
        <v>0</v>
      </c>
      <c r="AG615" s="59"/>
      <c r="AH615" s="59"/>
      <c r="AI615" s="59"/>
      <c r="AJ615" s="57">
        <f t="shared" si="55"/>
        <v>0</v>
      </c>
      <c r="AK615" s="59"/>
      <c r="AL615" s="57">
        <f t="shared" si="56"/>
        <v>0</v>
      </c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</row>
    <row r="616" spans="2:49" s="56" customFormat="1" ht="12.75" hidden="1" customHeight="1" x14ac:dyDescent="0.3">
      <c r="B616" s="28">
        <v>2704</v>
      </c>
      <c r="C616" s="48" t="s">
        <v>12</v>
      </c>
      <c r="D616" s="48" t="s">
        <v>1069</v>
      </c>
      <c r="E616" s="48" t="s">
        <v>768</v>
      </c>
      <c r="F616" s="49">
        <v>43966315</v>
      </c>
      <c r="G616" s="48" t="s">
        <v>134</v>
      </c>
      <c r="H616" s="48" t="s">
        <v>84</v>
      </c>
      <c r="I616" s="48" t="s">
        <v>1638</v>
      </c>
      <c r="J616" s="50">
        <v>41</v>
      </c>
      <c r="K616" s="50">
        <v>135</v>
      </c>
      <c r="L616" s="50">
        <v>93</v>
      </c>
      <c r="M616" s="50">
        <v>42</v>
      </c>
      <c r="N616" s="50">
        <v>23</v>
      </c>
      <c r="O616" s="51">
        <v>0</v>
      </c>
      <c r="P616" s="52"/>
      <c r="Q616" s="52"/>
      <c r="R616" s="52"/>
      <c r="S616" s="53">
        <f t="shared" si="57"/>
        <v>135</v>
      </c>
      <c r="T616" s="54"/>
      <c r="U616" s="55"/>
      <c r="V616" s="55"/>
      <c r="W616" s="55"/>
      <c r="X616" s="27">
        <f t="shared" si="53"/>
        <v>149979</v>
      </c>
      <c r="Y616" s="31"/>
      <c r="Z616" s="59"/>
      <c r="AA616" s="59"/>
      <c r="AB616" s="59"/>
      <c r="AC616" s="59"/>
      <c r="AD616" s="59"/>
      <c r="AE616" s="59"/>
      <c r="AF616" s="57">
        <f t="shared" si="54"/>
        <v>0</v>
      </c>
      <c r="AG616" s="59"/>
      <c r="AH616" s="59"/>
      <c r="AI616" s="59"/>
      <c r="AJ616" s="57">
        <f t="shared" si="55"/>
        <v>0</v>
      </c>
      <c r="AK616" s="59"/>
      <c r="AL616" s="57">
        <f t="shared" si="56"/>
        <v>0</v>
      </c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</row>
    <row r="617" spans="2:49" s="56" customFormat="1" ht="12.75" hidden="1" customHeight="1" x14ac:dyDescent="0.3">
      <c r="B617" s="28">
        <v>2705</v>
      </c>
      <c r="C617" s="48" t="s">
        <v>12</v>
      </c>
      <c r="D617" s="48" t="s">
        <v>1069</v>
      </c>
      <c r="E617" s="48" t="s">
        <v>768</v>
      </c>
      <c r="F617" s="49">
        <v>9752765</v>
      </c>
      <c r="G617" s="48" t="s">
        <v>58</v>
      </c>
      <c r="H617" s="48" t="s">
        <v>69</v>
      </c>
      <c r="I617" s="48" t="s">
        <v>1639</v>
      </c>
      <c r="J617" s="50">
        <v>42</v>
      </c>
      <c r="K617" s="50">
        <v>134</v>
      </c>
      <c r="L617" s="50">
        <v>108</v>
      </c>
      <c r="M617" s="50">
        <v>26</v>
      </c>
      <c r="N617" s="50">
        <v>26</v>
      </c>
      <c r="O617" s="51">
        <v>0</v>
      </c>
      <c r="P617" s="52"/>
      <c r="Q617" s="52"/>
      <c r="R617" s="52"/>
      <c r="S617" s="53">
        <f t="shared" si="57"/>
        <v>134</v>
      </c>
      <c r="T617" s="54"/>
      <c r="U617" s="55"/>
      <c r="V617" s="55"/>
      <c r="W617" s="55"/>
      <c r="X617" s="27" t="e">
        <f t="shared" si="53"/>
        <v>#N/A</v>
      </c>
      <c r="Y617" s="31"/>
      <c r="Z617" s="59"/>
      <c r="AA617" s="59"/>
      <c r="AB617" s="59"/>
      <c r="AC617" s="59"/>
      <c r="AD617" s="59"/>
      <c r="AE617" s="59"/>
      <c r="AF617" s="57">
        <f t="shared" si="54"/>
        <v>0</v>
      </c>
      <c r="AG617" s="59"/>
      <c r="AH617" s="59"/>
      <c r="AI617" s="59"/>
      <c r="AJ617" s="57">
        <f t="shared" si="55"/>
        <v>0</v>
      </c>
      <c r="AK617" s="59"/>
      <c r="AL617" s="57">
        <f t="shared" si="56"/>
        <v>0</v>
      </c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</row>
    <row r="618" spans="2:49" s="56" customFormat="1" ht="12.75" hidden="1" customHeight="1" x14ac:dyDescent="0.3">
      <c r="B618" s="28">
        <v>2706</v>
      </c>
      <c r="C618" s="48" t="s">
        <v>12</v>
      </c>
      <c r="D618" s="48" t="s">
        <v>1069</v>
      </c>
      <c r="E618" s="48" t="s">
        <v>768</v>
      </c>
      <c r="F618" s="49">
        <v>9805807</v>
      </c>
      <c r="G618" s="48" t="s">
        <v>643</v>
      </c>
      <c r="H618" s="48" t="s">
        <v>124</v>
      </c>
      <c r="I618" s="48" t="s">
        <v>818</v>
      </c>
      <c r="J618" s="50">
        <v>43</v>
      </c>
      <c r="K618" s="50">
        <v>134</v>
      </c>
      <c r="L618" s="50">
        <v>96</v>
      </c>
      <c r="M618" s="50">
        <v>38</v>
      </c>
      <c r="N618" s="50">
        <v>24</v>
      </c>
      <c r="O618" s="51">
        <v>37.5</v>
      </c>
      <c r="P618" s="52"/>
      <c r="Q618" s="52"/>
      <c r="R618" s="52"/>
      <c r="S618" s="53">
        <f t="shared" si="57"/>
        <v>134</v>
      </c>
      <c r="T618" s="54"/>
      <c r="U618" s="55"/>
      <c r="V618" s="55"/>
      <c r="W618" s="55"/>
      <c r="X618" s="27" t="e">
        <f t="shared" si="53"/>
        <v>#N/A</v>
      </c>
      <c r="Y618" s="31"/>
      <c r="Z618" s="59"/>
      <c r="AA618" s="59"/>
      <c r="AB618" s="59"/>
      <c r="AC618" s="59"/>
      <c r="AD618" s="59"/>
      <c r="AE618" s="59"/>
      <c r="AF618" s="57">
        <f t="shared" si="54"/>
        <v>0</v>
      </c>
      <c r="AG618" s="59"/>
      <c r="AH618" s="59"/>
      <c r="AI618" s="59"/>
      <c r="AJ618" s="57">
        <f t="shared" si="55"/>
        <v>0</v>
      </c>
      <c r="AK618" s="59"/>
      <c r="AL618" s="57">
        <f t="shared" si="56"/>
        <v>0</v>
      </c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</row>
    <row r="619" spans="2:49" s="56" customFormat="1" ht="12.75" hidden="1" customHeight="1" x14ac:dyDescent="0.3">
      <c r="B619" s="28">
        <v>2707</v>
      </c>
      <c r="C619" s="48" t="s">
        <v>12</v>
      </c>
      <c r="D619" s="48" t="s">
        <v>1069</v>
      </c>
      <c r="E619" s="48" t="s">
        <v>768</v>
      </c>
      <c r="F619" s="49">
        <v>44028698</v>
      </c>
      <c r="G619" s="48" t="s">
        <v>854</v>
      </c>
      <c r="H619" s="48" t="s">
        <v>518</v>
      </c>
      <c r="I619" s="48" t="s">
        <v>1640</v>
      </c>
      <c r="J619" s="50">
        <v>44</v>
      </c>
      <c r="K619" s="50">
        <v>133</v>
      </c>
      <c r="L619" s="50">
        <v>87</v>
      </c>
      <c r="M619" s="50">
        <v>46</v>
      </c>
      <c r="N619" s="50">
        <v>23</v>
      </c>
      <c r="O619" s="51">
        <v>42.5</v>
      </c>
      <c r="P619" s="52"/>
      <c r="Q619" s="52"/>
      <c r="R619" s="52"/>
      <c r="S619" s="53">
        <f t="shared" si="57"/>
        <v>133</v>
      </c>
      <c r="T619" s="54"/>
      <c r="U619" s="55"/>
      <c r="V619" s="55"/>
      <c r="W619" s="55"/>
      <c r="X619" s="27">
        <f t="shared" si="53"/>
        <v>148517</v>
      </c>
      <c r="Y619" s="31"/>
      <c r="Z619" s="59"/>
      <c r="AA619" s="59"/>
      <c r="AB619" s="59"/>
      <c r="AC619" s="59"/>
      <c r="AD619" s="59"/>
      <c r="AE619" s="59"/>
      <c r="AF619" s="57">
        <f t="shared" si="54"/>
        <v>0</v>
      </c>
      <c r="AG619" s="59"/>
      <c r="AH619" s="59"/>
      <c r="AI619" s="59"/>
      <c r="AJ619" s="57">
        <f t="shared" si="55"/>
        <v>0</v>
      </c>
      <c r="AK619" s="59"/>
      <c r="AL619" s="57">
        <f t="shared" si="56"/>
        <v>0</v>
      </c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</row>
    <row r="620" spans="2:49" s="56" customFormat="1" ht="12.75" hidden="1" customHeight="1" x14ac:dyDescent="0.3">
      <c r="B620" s="28">
        <v>2708</v>
      </c>
      <c r="C620" s="48" t="s">
        <v>12</v>
      </c>
      <c r="D620" s="48" t="s">
        <v>1069</v>
      </c>
      <c r="E620" s="48" t="s">
        <v>768</v>
      </c>
      <c r="F620" s="49">
        <v>41369897</v>
      </c>
      <c r="G620" s="48" t="s">
        <v>241</v>
      </c>
      <c r="H620" s="48" t="s">
        <v>551</v>
      </c>
      <c r="I620" s="48" t="s">
        <v>1641</v>
      </c>
      <c r="J620" s="50">
        <v>45</v>
      </c>
      <c r="K620" s="50">
        <v>132</v>
      </c>
      <c r="L620" s="50">
        <v>90</v>
      </c>
      <c r="M620" s="50">
        <v>42</v>
      </c>
      <c r="N620" s="50">
        <v>24</v>
      </c>
      <c r="O620" s="51">
        <v>40</v>
      </c>
      <c r="P620" s="52"/>
      <c r="Q620" s="52"/>
      <c r="R620" s="52"/>
      <c r="S620" s="53">
        <f t="shared" si="57"/>
        <v>132</v>
      </c>
      <c r="T620" s="54"/>
      <c r="U620" s="55"/>
      <c r="V620" s="55"/>
      <c r="W620" s="55"/>
      <c r="X620" s="27" t="e">
        <f t="shared" si="53"/>
        <v>#N/A</v>
      </c>
      <c r="Y620" s="31"/>
      <c r="Z620" s="59"/>
      <c r="AA620" s="59"/>
      <c r="AB620" s="59"/>
      <c r="AC620" s="59"/>
      <c r="AD620" s="59"/>
      <c r="AE620" s="59"/>
      <c r="AF620" s="57">
        <f t="shared" si="54"/>
        <v>0</v>
      </c>
      <c r="AG620" s="59"/>
      <c r="AH620" s="59"/>
      <c r="AI620" s="59"/>
      <c r="AJ620" s="57">
        <f t="shared" si="55"/>
        <v>0</v>
      </c>
      <c r="AK620" s="59"/>
      <c r="AL620" s="57">
        <f t="shared" si="56"/>
        <v>0</v>
      </c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</row>
    <row r="621" spans="2:49" s="56" customFormat="1" ht="12.75" hidden="1" customHeight="1" x14ac:dyDescent="0.3">
      <c r="B621" s="28">
        <v>2709</v>
      </c>
      <c r="C621" s="48" t="s">
        <v>12</v>
      </c>
      <c r="D621" s="48" t="s">
        <v>1069</v>
      </c>
      <c r="E621" s="48" t="s">
        <v>768</v>
      </c>
      <c r="F621" s="49">
        <v>73003097</v>
      </c>
      <c r="G621" s="48" t="s">
        <v>808</v>
      </c>
      <c r="H621" s="48" t="s">
        <v>167</v>
      </c>
      <c r="I621" s="48" t="s">
        <v>1642</v>
      </c>
      <c r="J621" s="50">
        <v>46</v>
      </c>
      <c r="K621" s="50">
        <v>131</v>
      </c>
      <c r="L621" s="50">
        <v>99</v>
      </c>
      <c r="M621" s="50">
        <v>32</v>
      </c>
      <c r="N621" s="50">
        <v>26</v>
      </c>
      <c r="O621" s="51">
        <v>0</v>
      </c>
      <c r="P621" s="52"/>
      <c r="Q621" s="52"/>
      <c r="R621" s="52"/>
      <c r="S621" s="53">
        <f t="shared" si="57"/>
        <v>131</v>
      </c>
      <c r="T621" s="54"/>
      <c r="U621" s="55"/>
      <c r="V621" s="55"/>
      <c r="W621" s="55"/>
      <c r="X621" s="27" t="e">
        <f t="shared" si="53"/>
        <v>#N/A</v>
      </c>
      <c r="Y621" s="31"/>
      <c r="Z621" s="59"/>
      <c r="AA621" s="59"/>
      <c r="AB621" s="59"/>
      <c r="AC621" s="59"/>
      <c r="AD621" s="59"/>
      <c r="AE621" s="59"/>
      <c r="AF621" s="57">
        <f t="shared" si="54"/>
        <v>0</v>
      </c>
      <c r="AG621" s="59"/>
      <c r="AH621" s="59"/>
      <c r="AI621" s="59"/>
      <c r="AJ621" s="57">
        <f t="shared" si="55"/>
        <v>0</v>
      </c>
      <c r="AK621" s="59"/>
      <c r="AL621" s="57">
        <f t="shared" si="56"/>
        <v>0</v>
      </c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</row>
    <row r="622" spans="2:49" s="56" customFormat="1" ht="12.75" hidden="1" customHeight="1" x14ac:dyDescent="0.3">
      <c r="B622" s="28">
        <v>2710</v>
      </c>
      <c r="C622" s="48" t="s">
        <v>12</v>
      </c>
      <c r="D622" s="48" t="s">
        <v>1069</v>
      </c>
      <c r="E622" s="48" t="s">
        <v>768</v>
      </c>
      <c r="F622" s="49">
        <v>42292994</v>
      </c>
      <c r="G622" s="48" t="s">
        <v>376</v>
      </c>
      <c r="H622" s="48" t="s">
        <v>348</v>
      </c>
      <c r="I622" s="48" t="s">
        <v>1643</v>
      </c>
      <c r="J622" s="50">
        <v>47</v>
      </c>
      <c r="K622" s="50">
        <v>131</v>
      </c>
      <c r="L622" s="50">
        <v>93</v>
      </c>
      <c r="M622" s="50">
        <v>38</v>
      </c>
      <c r="N622" s="50">
        <v>25</v>
      </c>
      <c r="O622" s="51">
        <v>45</v>
      </c>
      <c r="P622" s="52"/>
      <c r="Q622" s="52"/>
      <c r="R622" s="52"/>
      <c r="S622" s="53">
        <f t="shared" si="57"/>
        <v>131</v>
      </c>
      <c r="T622" s="54"/>
      <c r="U622" s="55"/>
      <c r="V622" s="55"/>
      <c r="W622" s="55"/>
      <c r="X622" s="27" t="e">
        <f t="shared" si="53"/>
        <v>#N/A</v>
      </c>
      <c r="Y622" s="31"/>
      <c r="Z622" s="59"/>
      <c r="AA622" s="59"/>
      <c r="AB622" s="59"/>
      <c r="AC622" s="59"/>
      <c r="AD622" s="59"/>
      <c r="AE622" s="59"/>
      <c r="AF622" s="57">
        <f t="shared" si="54"/>
        <v>0</v>
      </c>
      <c r="AG622" s="59"/>
      <c r="AH622" s="59"/>
      <c r="AI622" s="59"/>
      <c r="AJ622" s="57">
        <f t="shared" si="55"/>
        <v>0</v>
      </c>
      <c r="AK622" s="59"/>
      <c r="AL622" s="57">
        <f t="shared" si="56"/>
        <v>0</v>
      </c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</row>
    <row r="623" spans="2:49" s="56" customFormat="1" ht="12.75" hidden="1" customHeight="1" x14ac:dyDescent="0.3">
      <c r="B623" s="28">
        <v>2711</v>
      </c>
      <c r="C623" s="48" t="s">
        <v>12</v>
      </c>
      <c r="D623" s="48" t="s">
        <v>1069</v>
      </c>
      <c r="E623" s="48" t="s">
        <v>768</v>
      </c>
      <c r="F623" s="49">
        <v>16176018</v>
      </c>
      <c r="G623" s="48" t="s">
        <v>187</v>
      </c>
      <c r="H623" s="48" t="s">
        <v>292</v>
      </c>
      <c r="I623" s="48" t="s">
        <v>1644</v>
      </c>
      <c r="J623" s="50">
        <v>48</v>
      </c>
      <c r="K623" s="50">
        <v>131</v>
      </c>
      <c r="L623" s="50">
        <v>93</v>
      </c>
      <c r="M623" s="50">
        <v>38</v>
      </c>
      <c r="N623" s="50">
        <v>25</v>
      </c>
      <c r="O623" s="51">
        <v>0</v>
      </c>
      <c r="P623" s="52"/>
      <c r="Q623" s="52"/>
      <c r="R623" s="52"/>
      <c r="S623" s="53">
        <f t="shared" si="57"/>
        <v>131</v>
      </c>
      <c r="T623" s="54"/>
      <c r="U623" s="55"/>
      <c r="V623" s="55"/>
      <c r="W623" s="55"/>
      <c r="X623" s="27" t="e">
        <f t="shared" si="53"/>
        <v>#N/A</v>
      </c>
      <c r="Y623" s="31"/>
      <c r="Z623" s="59"/>
      <c r="AA623" s="59"/>
      <c r="AB623" s="59"/>
      <c r="AC623" s="59"/>
      <c r="AD623" s="59"/>
      <c r="AE623" s="59"/>
      <c r="AF623" s="57">
        <f t="shared" si="54"/>
        <v>0</v>
      </c>
      <c r="AG623" s="59"/>
      <c r="AH623" s="59"/>
      <c r="AI623" s="59"/>
      <c r="AJ623" s="57">
        <f t="shared" si="55"/>
        <v>0</v>
      </c>
      <c r="AK623" s="59"/>
      <c r="AL623" s="57">
        <f t="shared" si="56"/>
        <v>0</v>
      </c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</row>
    <row r="624" spans="2:49" s="56" customFormat="1" ht="12.75" hidden="1" customHeight="1" x14ac:dyDescent="0.3">
      <c r="B624" s="28">
        <v>2712</v>
      </c>
      <c r="C624" s="48" t="s">
        <v>12</v>
      </c>
      <c r="D624" s="48" t="s">
        <v>1069</v>
      </c>
      <c r="E624" s="48" t="s">
        <v>768</v>
      </c>
      <c r="F624" s="49">
        <v>73655096</v>
      </c>
      <c r="G624" s="48" t="s">
        <v>132</v>
      </c>
      <c r="H624" s="48" t="s">
        <v>254</v>
      </c>
      <c r="I624" s="48" t="s">
        <v>1645</v>
      </c>
      <c r="J624" s="50">
        <v>48</v>
      </c>
      <c r="K624" s="50">
        <v>131</v>
      </c>
      <c r="L624" s="50">
        <v>93</v>
      </c>
      <c r="M624" s="50">
        <v>38</v>
      </c>
      <c r="N624" s="50">
        <v>25</v>
      </c>
      <c r="O624" s="51">
        <v>0</v>
      </c>
      <c r="P624" s="52"/>
      <c r="Q624" s="52"/>
      <c r="R624" s="52"/>
      <c r="S624" s="53">
        <f t="shared" si="57"/>
        <v>131</v>
      </c>
      <c r="T624" s="54"/>
      <c r="U624" s="55"/>
      <c r="V624" s="55"/>
      <c r="W624" s="55"/>
      <c r="X624" s="27" t="e">
        <f t="shared" si="53"/>
        <v>#N/A</v>
      </c>
      <c r="Y624" s="31"/>
      <c r="Z624" s="59"/>
      <c r="AA624" s="59"/>
      <c r="AB624" s="59"/>
      <c r="AC624" s="59"/>
      <c r="AD624" s="59"/>
      <c r="AE624" s="59"/>
      <c r="AF624" s="57">
        <f t="shared" si="54"/>
        <v>0</v>
      </c>
      <c r="AG624" s="59"/>
      <c r="AH624" s="59"/>
      <c r="AI624" s="59"/>
      <c r="AJ624" s="57">
        <f t="shared" si="55"/>
        <v>0</v>
      </c>
      <c r="AK624" s="59"/>
      <c r="AL624" s="57">
        <f t="shared" si="56"/>
        <v>0</v>
      </c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</row>
    <row r="625" spans="2:49" s="56" customFormat="1" ht="12.75" hidden="1" customHeight="1" x14ac:dyDescent="0.3">
      <c r="B625" s="28">
        <v>2713</v>
      </c>
      <c r="C625" s="48" t="s">
        <v>12</v>
      </c>
      <c r="D625" s="48" t="s">
        <v>1069</v>
      </c>
      <c r="E625" s="48" t="s">
        <v>768</v>
      </c>
      <c r="F625" s="49">
        <v>20440882</v>
      </c>
      <c r="G625" s="48" t="s">
        <v>654</v>
      </c>
      <c r="H625" s="48" t="s">
        <v>763</v>
      </c>
      <c r="I625" s="48" t="s">
        <v>1646</v>
      </c>
      <c r="J625" s="50">
        <v>50</v>
      </c>
      <c r="K625" s="50">
        <v>130</v>
      </c>
      <c r="L625" s="50">
        <v>102</v>
      </c>
      <c r="M625" s="50">
        <v>28</v>
      </c>
      <c r="N625" s="50">
        <v>27</v>
      </c>
      <c r="O625" s="51">
        <v>37.5</v>
      </c>
      <c r="P625" s="52"/>
      <c r="Q625" s="52"/>
      <c r="R625" s="52"/>
      <c r="S625" s="53">
        <f t="shared" si="57"/>
        <v>130</v>
      </c>
      <c r="T625" s="54"/>
      <c r="U625" s="55"/>
      <c r="V625" s="55"/>
      <c r="W625" s="55"/>
      <c r="X625" s="27" t="e">
        <f t="shared" si="53"/>
        <v>#N/A</v>
      </c>
      <c r="Y625" s="31"/>
      <c r="Z625" s="59"/>
      <c r="AA625" s="59"/>
      <c r="AB625" s="59"/>
      <c r="AC625" s="59"/>
      <c r="AD625" s="59"/>
      <c r="AE625" s="59"/>
      <c r="AF625" s="57">
        <f t="shared" si="54"/>
        <v>0</v>
      </c>
      <c r="AG625" s="59"/>
      <c r="AH625" s="59"/>
      <c r="AI625" s="59"/>
      <c r="AJ625" s="57">
        <f t="shared" si="55"/>
        <v>0</v>
      </c>
      <c r="AK625" s="59"/>
      <c r="AL625" s="57">
        <f t="shared" si="56"/>
        <v>0</v>
      </c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</row>
    <row r="626" spans="2:49" s="56" customFormat="1" ht="12.75" hidden="1" customHeight="1" x14ac:dyDescent="0.3">
      <c r="B626" s="28">
        <v>2714</v>
      </c>
      <c r="C626" s="48" t="s">
        <v>12</v>
      </c>
      <c r="D626" s="48" t="s">
        <v>1069</v>
      </c>
      <c r="E626" s="48" t="s">
        <v>768</v>
      </c>
      <c r="F626" s="49">
        <v>71389691</v>
      </c>
      <c r="G626" s="48" t="s">
        <v>455</v>
      </c>
      <c r="H626" s="48" t="s">
        <v>55</v>
      </c>
      <c r="I626" s="48" t="s">
        <v>1647</v>
      </c>
      <c r="J626" s="50">
        <v>51</v>
      </c>
      <c r="K626" s="50">
        <v>130</v>
      </c>
      <c r="L626" s="50">
        <v>96</v>
      </c>
      <c r="M626" s="50">
        <v>34</v>
      </c>
      <c r="N626" s="50">
        <v>26</v>
      </c>
      <c r="O626" s="51">
        <v>47.5</v>
      </c>
      <c r="P626" s="52"/>
      <c r="Q626" s="52"/>
      <c r="R626" s="52"/>
      <c r="S626" s="53">
        <f t="shared" si="57"/>
        <v>130</v>
      </c>
      <c r="T626" s="54"/>
      <c r="U626" s="55"/>
      <c r="V626" s="55"/>
      <c r="W626" s="55"/>
      <c r="X626" s="27" t="e">
        <f t="shared" si="53"/>
        <v>#N/A</v>
      </c>
      <c r="Y626" s="31"/>
      <c r="Z626" s="59"/>
      <c r="AA626" s="59"/>
      <c r="AB626" s="59"/>
      <c r="AC626" s="59"/>
      <c r="AD626" s="59"/>
      <c r="AE626" s="59"/>
      <c r="AF626" s="57">
        <f t="shared" si="54"/>
        <v>0</v>
      </c>
      <c r="AG626" s="59"/>
      <c r="AH626" s="59"/>
      <c r="AI626" s="59"/>
      <c r="AJ626" s="57">
        <f t="shared" si="55"/>
        <v>0</v>
      </c>
      <c r="AK626" s="59"/>
      <c r="AL626" s="57">
        <f t="shared" si="56"/>
        <v>0</v>
      </c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</row>
    <row r="627" spans="2:49" s="56" customFormat="1" ht="12.75" hidden="1" customHeight="1" x14ac:dyDescent="0.3">
      <c r="B627" s="28">
        <v>2715</v>
      </c>
      <c r="C627" s="48" t="s">
        <v>12</v>
      </c>
      <c r="D627" s="48" t="s">
        <v>1069</v>
      </c>
      <c r="E627" s="48" t="s">
        <v>768</v>
      </c>
      <c r="F627" s="49">
        <v>42545807</v>
      </c>
      <c r="G627" s="48" t="s">
        <v>271</v>
      </c>
      <c r="H627" s="48" t="s">
        <v>139</v>
      </c>
      <c r="I627" s="48" t="s">
        <v>39</v>
      </c>
      <c r="J627" s="50">
        <v>52</v>
      </c>
      <c r="K627" s="50">
        <v>130</v>
      </c>
      <c r="L627" s="50">
        <v>90</v>
      </c>
      <c r="M627" s="50">
        <v>40</v>
      </c>
      <c r="N627" s="50">
        <v>25</v>
      </c>
      <c r="O627" s="51">
        <v>47.5</v>
      </c>
      <c r="P627" s="52"/>
      <c r="Q627" s="52"/>
      <c r="R627" s="52"/>
      <c r="S627" s="53">
        <f t="shared" si="57"/>
        <v>130</v>
      </c>
      <c r="T627" s="54"/>
      <c r="U627" s="55"/>
      <c r="V627" s="55"/>
      <c r="W627" s="55"/>
      <c r="X627" s="27" t="e">
        <f t="shared" si="53"/>
        <v>#N/A</v>
      </c>
      <c r="Y627" s="31"/>
      <c r="Z627" s="59"/>
      <c r="AA627" s="59"/>
      <c r="AB627" s="59"/>
      <c r="AC627" s="59"/>
      <c r="AD627" s="59"/>
      <c r="AE627" s="59"/>
      <c r="AF627" s="57">
        <f t="shared" si="54"/>
        <v>0</v>
      </c>
      <c r="AG627" s="59"/>
      <c r="AH627" s="59"/>
      <c r="AI627" s="59"/>
      <c r="AJ627" s="57">
        <f t="shared" si="55"/>
        <v>0</v>
      </c>
      <c r="AK627" s="59"/>
      <c r="AL627" s="57">
        <f t="shared" si="56"/>
        <v>0</v>
      </c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</row>
    <row r="628" spans="2:49" s="56" customFormat="1" ht="12.75" hidden="1" customHeight="1" x14ac:dyDescent="0.3">
      <c r="B628" s="28">
        <v>2716</v>
      </c>
      <c r="C628" s="48" t="s">
        <v>12</v>
      </c>
      <c r="D628" s="48" t="s">
        <v>1069</v>
      </c>
      <c r="E628" s="48" t="s">
        <v>768</v>
      </c>
      <c r="F628" s="49">
        <v>70446411</v>
      </c>
      <c r="G628" s="48" t="s">
        <v>251</v>
      </c>
      <c r="H628" s="48" t="s">
        <v>363</v>
      </c>
      <c r="I628" s="48" t="s">
        <v>1040</v>
      </c>
      <c r="J628" s="50">
        <v>53</v>
      </c>
      <c r="K628" s="50">
        <v>130</v>
      </c>
      <c r="L628" s="50">
        <v>90</v>
      </c>
      <c r="M628" s="50">
        <v>40</v>
      </c>
      <c r="N628" s="50">
        <v>25</v>
      </c>
      <c r="O628" s="51">
        <v>0</v>
      </c>
      <c r="P628" s="52"/>
      <c r="Q628" s="52"/>
      <c r="R628" s="52"/>
      <c r="S628" s="53">
        <f t="shared" si="57"/>
        <v>130</v>
      </c>
      <c r="T628" s="54"/>
      <c r="U628" s="55"/>
      <c r="V628" s="55"/>
      <c r="W628" s="55"/>
      <c r="X628" s="27" t="e">
        <f t="shared" si="53"/>
        <v>#N/A</v>
      </c>
      <c r="Y628" s="31"/>
      <c r="Z628" s="59"/>
      <c r="AA628" s="59"/>
      <c r="AB628" s="59"/>
      <c r="AC628" s="59"/>
      <c r="AD628" s="59"/>
      <c r="AE628" s="59"/>
      <c r="AF628" s="57">
        <f t="shared" si="54"/>
        <v>0</v>
      </c>
      <c r="AG628" s="59"/>
      <c r="AH628" s="59"/>
      <c r="AI628" s="59"/>
      <c r="AJ628" s="57">
        <f t="shared" si="55"/>
        <v>0</v>
      </c>
      <c r="AK628" s="59"/>
      <c r="AL628" s="57">
        <f t="shared" si="56"/>
        <v>0</v>
      </c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</row>
    <row r="629" spans="2:49" s="56" customFormat="1" ht="12.75" hidden="1" customHeight="1" x14ac:dyDescent="0.3">
      <c r="B629" s="28">
        <v>2717</v>
      </c>
      <c r="C629" s="48" t="s">
        <v>12</v>
      </c>
      <c r="D629" s="48" t="s">
        <v>1069</v>
      </c>
      <c r="E629" s="48" t="s">
        <v>768</v>
      </c>
      <c r="F629" s="49">
        <v>46881641</v>
      </c>
      <c r="G629" s="48" t="s">
        <v>24</v>
      </c>
      <c r="H629" s="48" t="s">
        <v>399</v>
      </c>
      <c r="I629" s="48" t="s">
        <v>583</v>
      </c>
      <c r="J629" s="50">
        <v>54</v>
      </c>
      <c r="K629" s="50">
        <v>130</v>
      </c>
      <c r="L629" s="50">
        <v>84</v>
      </c>
      <c r="M629" s="50">
        <v>46</v>
      </c>
      <c r="N629" s="50">
        <v>24</v>
      </c>
      <c r="O629" s="51">
        <v>0</v>
      </c>
      <c r="P629" s="52"/>
      <c r="Q629" s="52"/>
      <c r="R629" s="52"/>
      <c r="S629" s="53">
        <f t="shared" si="57"/>
        <v>130</v>
      </c>
      <c r="T629" s="54"/>
      <c r="U629" s="55"/>
      <c r="V629" s="55"/>
      <c r="W629" s="55"/>
      <c r="X629" s="27">
        <f t="shared" si="53"/>
        <v>2025015341</v>
      </c>
      <c r="Y629" s="31"/>
      <c r="Z629" s="59"/>
      <c r="AA629" s="59"/>
      <c r="AB629" s="59"/>
      <c r="AC629" s="59"/>
      <c r="AD629" s="59"/>
      <c r="AE629" s="59"/>
      <c r="AF629" s="57">
        <f t="shared" si="54"/>
        <v>0</v>
      </c>
      <c r="AG629" s="59"/>
      <c r="AH629" s="59"/>
      <c r="AI629" s="59"/>
      <c r="AJ629" s="57">
        <f t="shared" si="55"/>
        <v>0</v>
      </c>
      <c r="AK629" s="59"/>
      <c r="AL629" s="57">
        <f t="shared" si="56"/>
        <v>0</v>
      </c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</row>
    <row r="630" spans="2:49" s="56" customFormat="1" ht="12.75" hidden="1" customHeight="1" x14ac:dyDescent="0.3">
      <c r="B630" s="28">
        <v>2718</v>
      </c>
      <c r="C630" s="48" t="s">
        <v>12</v>
      </c>
      <c r="D630" s="48" t="s">
        <v>1069</v>
      </c>
      <c r="E630" s="48" t="s">
        <v>768</v>
      </c>
      <c r="F630" s="49">
        <v>41394579</v>
      </c>
      <c r="G630" s="48" t="s">
        <v>1589</v>
      </c>
      <c r="H630" s="48" t="s">
        <v>58</v>
      </c>
      <c r="I630" s="48" t="s">
        <v>682</v>
      </c>
      <c r="J630" s="50">
        <v>55</v>
      </c>
      <c r="K630" s="50">
        <v>128</v>
      </c>
      <c r="L630" s="50">
        <v>90</v>
      </c>
      <c r="M630" s="50">
        <v>38</v>
      </c>
      <c r="N630" s="50">
        <v>26</v>
      </c>
      <c r="O630" s="51">
        <v>40</v>
      </c>
      <c r="P630" s="52"/>
      <c r="Q630" s="52"/>
      <c r="R630" s="52"/>
      <c r="S630" s="53">
        <f t="shared" si="57"/>
        <v>128</v>
      </c>
      <c r="T630" s="54"/>
      <c r="U630" s="55"/>
      <c r="V630" s="55"/>
      <c r="W630" s="55"/>
      <c r="X630" s="27" t="e">
        <f t="shared" si="53"/>
        <v>#N/A</v>
      </c>
      <c r="Y630" s="31"/>
      <c r="Z630" s="59"/>
      <c r="AA630" s="59"/>
      <c r="AB630" s="59"/>
      <c r="AC630" s="59"/>
      <c r="AD630" s="59"/>
      <c r="AE630" s="59"/>
      <c r="AF630" s="57">
        <f t="shared" si="54"/>
        <v>0</v>
      </c>
      <c r="AG630" s="59"/>
      <c r="AH630" s="59"/>
      <c r="AI630" s="59"/>
      <c r="AJ630" s="57">
        <f t="shared" si="55"/>
        <v>0</v>
      </c>
      <c r="AK630" s="59"/>
      <c r="AL630" s="57">
        <f t="shared" si="56"/>
        <v>0</v>
      </c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</row>
    <row r="631" spans="2:49" s="56" customFormat="1" ht="12.75" hidden="1" customHeight="1" x14ac:dyDescent="0.3">
      <c r="B631" s="28">
        <v>2719</v>
      </c>
      <c r="C631" s="48" t="s">
        <v>12</v>
      </c>
      <c r="D631" s="48" t="s">
        <v>1069</v>
      </c>
      <c r="E631" s="48" t="s">
        <v>768</v>
      </c>
      <c r="F631" s="49">
        <v>10605505</v>
      </c>
      <c r="G631" s="48" t="s">
        <v>203</v>
      </c>
      <c r="H631" s="48" t="s">
        <v>151</v>
      </c>
      <c r="I631" s="48" t="s">
        <v>1596</v>
      </c>
      <c r="J631" s="50">
        <v>56</v>
      </c>
      <c r="K631" s="50">
        <v>128</v>
      </c>
      <c r="L631" s="50">
        <v>90</v>
      </c>
      <c r="M631" s="50">
        <v>38</v>
      </c>
      <c r="N631" s="50">
        <v>26</v>
      </c>
      <c r="O631" s="51">
        <v>0</v>
      </c>
      <c r="P631" s="52"/>
      <c r="Q631" s="52"/>
      <c r="R631" s="52"/>
      <c r="S631" s="53">
        <f t="shared" si="57"/>
        <v>128</v>
      </c>
      <c r="T631" s="54"/>
      <c r="U631" s="55"/>
      <c r="V631" s="55"/>
      <c r="W631" s="55"/>
      <c r="X631" s="27" t="e">
        <f t="shared" si="53"/>
        <v>#N/A</v>
      </c>
      <c r="Y631" s="31"/>
      <c r="Z631" s="59"/>
      <c r="AA631" s="59"/>
      <c r="AB631" s="59"/>
      <c r="AC631" s="59"/>
      <c r="AD631" s="59"/>
      <c r="AE631" s="59"/>
      <c r="AF631" s="57">
        <f t="shared" si="54"/>
        <v>0</v>
      </c>
      <c r="AG631" s="59"/>
      <c r="AH631" s="59"/>
      <c r="AI631" s="59"/>
      <c r="AJ631" s="57">
        <f t="shared" si="55"/>
        <v>0</v>
      </c>
      <c r="AK631" s="59"/>
      <c r="AL631" s="57">
        <f t="shared" si="56"/>
        <v>0</v>
      </c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</row>
    <row r="632" spans="2:49" s="56" customFormat="1" ht="12.75" hidden="1" customHeight="1" x14ac:dyDescent="0.3">
      <c r="B632" s="28">
        <v>2720</v>
      </c>
      <c r="C632" s="48" t="s">
        <v>12</v>
      </c>
      <c r="D632" s="48" t="s">
        <v>1069</v>
      </c>
      <c r="E632" s="48" t="s">
        <v>768</v>
      </c>
      <c r="F632" s="49">
        <v>7503978</v>
      </c>
      <c r="G632" s="48" t="s">
        <v>230</v>
      </c>
      <c r="H632" s="48" t="s">
        <v>403</v>
      </c>
      <c r="I632" s="48" t="s">
        <v>878</v>
      </c>
      <c r="J632" s="50">
        <v>57</v>
      </c>
      <c r="K632" s="50">
        <v>126</v>
      </c>
      <c r="L632" s="50">
        <v>90</v>
      </c>
      <c r="M632" s="50">
        <v>36</v>
      </c>
      <c r="N632" s="50">
        <v>27</v>
      </c>
      <c r="O632" s="51">
        <v>45</v>
      </c>
      <c r="P632" s="52"/>
      <c r="Q632" s="52"/>
      <c r="R632" s="52"/>
      <c r="S632" s="53">
        <f t="shared" si="57"/>
        <v>126</v>
      </c>
      <c r="T632" s="54"/>
      <c r="U632" s="55"/>
      <c r="V632" s="55"/>
      <c r="W632" s="55"/>
      <c r="X632" s="27" t="e">
        <f t="shared" si="53"/>
        <v>#N/A</v>
      </c>
      <c r="Y632" s="31"/>
      <c r="Z632" s="59"/>
      <c r="AA632" s="59"/>
      <c r="AB632" s="59"/>
      <c r="AC632" s="59"/>
      <c r="AD632" s="59"/>
      <c r="AE632" s="59"/>
      <c r="AF632" s="57">
        <f t="shared" si="54"/>
        <v>0</v>
      </c>
      <c r="AG632" s="59"/>
      <c r="AH632" s="59"/>
      <c r="AI632" s="59"/>
      <c r="AJ632" s="57">
        <f t="shared" si="55"/>
        <v>0</v>
      </c>
      <c r="AK632" s="59"/>
      <c r="AL632" s="57">
        <f t="shared" si="56"/>
        <v>0</v>
      </c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</row>
    <row r="633" spans="2:49" s="56" customFormat="1" ht="12.75" hidden="1" customHeight="1" x14ac:dyDescent="0.3">
      <c r="B633" s="28">
        <v>2721</v>
      </c>
      <c r="C633" s="48" t="s">
        <v>12</v>
      </c>
      <c r="D633" s="48" t="s">
        <v>1069</v>
      </c>
      <c r="E633" s="48" t="s">
        <v>768</v>
      </c>
      <c r="F633" s="49">
        <v>9598746</v>
      </c>
      <c r="G633" s="48" t="s">
        <v>63</v>
      </c>
      <c r="H633" s="48" t="s">
        <v>165</v>
      </c>
      <c r="I633" s="48" t="s">
        <v>1648</v>
      </c>
      <c r="J633" s="50">
        <v>58</v>
      </c>
      <c r="K633" s="50">
        <v>126</v>
      </c>
      <c r="L633" s="50">
        <v>90</v>
      </c>
      <c r="M633" s="50">
        <v>36</v>
      </c>
      <c r="N633" s="50">
        <v>27</v>
      </c>
      <c r="O633" s="51">
        <v>40</v>
      </c>
      <c r="P633" s="52"/>
      <c r="Q633" s="52"/>
      <c r="R633" s="52"/>
      <c r="S633" s="53">
        <f t="shared" si="57"/>
        <v>126</v>
      </c>
      <c r="T633" s="54"/>
      <c r="U633" s="55"/>
      <c r="V633" s="55"/>
      <c r="W633" s="55"/>
      <c r="X633" s="27">
        <f t="shared" si="53"/>
        <v>150119</v>
      </c>
      <c r="Y633" s="31"/>
      <c r="Z633" s="59"/>
      <c r="AA633" s="59"/>
      <c r="AB633" s="59"/>
      <c r="AC633" s="59"/>
      <c r="AD633" s="59"/>
      <c r="AE633" s="59"/>
      <c r="AF633" s="57">
        <f t="shared" si="54"/>
        <v>0</v>
      </c>
      <c r="AG633" s="59"/>
      <c r="AH633" s="59"/>
      <c r="AI633" s="59"/>
      <c r="AJ633" s="57">
        <f t="shared" si="55"/>
        <v>0</v>
      </c>
      <c r="AK633" s="59"/>
      <c r="AL633" s="57">
        <f t="shared" si="56"/>
        <v>0</v>
      </c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</row>
    <row r="634" spans="2:49" s="56" customFormat="1" ht="12.75" hidden="1" customHeight="1" x14ac:dyDescent="0.3">
      <c r="B634" s="28">
        <v>2722</v>
      </c>
      <c r="C634" s="48" t="s">
        <v>12</v>
      </c>
      <c r="D634" s="48" t="s">
        <v>1069</v>
      </c>
      <c r="E634" s="48" t="s">
        <v>768</v>
      </c>
      <c r="F634" s="49">
        <v>41381175</v>
      </c>
      <c r="G634" s="48" t="s">
        <v>197</v>
      </c>
      <c r="H634" s="48" t="s">
        <v>284</v>
      </c>
      <c r="I634" s="48" t="s">
        <v>1649</v>
      </c>
      <c r="J634" s="50">
        <v>59</v>
      </c>
      <c r="K634" s="50">
        <v>126</v>
      </c>
      <c r="L634" s="50">
        <v>90</v>
      </c>
      <c r="M634" s="50">
        <v>36</v>
      </c>
      <c r="N634" s="50">
        <v>27</v>
      </c>
      <c r="O634" s="51">
        <v>35</v>
      </c>
      <c r="P634" s="52"/>
      <c r="Q634" s="52"/>
      <c r="R634" s="52"/>
      <c r="S634" s="53">
        <f t="shared" si="57"/>
        <v>126</v>
      </c>
      <c r="T634" s="54"/>
      <c r="U634" s="55"/>
      <c r="V634" s="55"/>
      <c r="W634" s="55"/>
      <c r="X634" s="27" t="e">
        <f t="shared" si="53"/>
        <v>#N/A</v>
      </c>
      <c r="Y634" s="31"/>
      <c r="Z634" s="59"/>
      <c r="AA634" s="59"/>
      <c r="AB634" s="59"/>
      <c r="AC634" s="59"/>
      <c r="AD634" s="59"/>
      <c r="AE634" s="59"/>
      <c r="AF634" s="57">
        <f t="shared" si="54"/>
        <v>0</v>
      </c>
      <c r="AG634" s="59"/>
      <c r="AH634" s="59"/>
      <c r="AI634" s="59"/>
      <c r="AJ634" s="57">
        <f t="shared" si="55"/>
        <v>0</v>
      </c>
      <c r="AK634" s="59"/>
      <c r="AL634" s="57">
        <f t="shared" si="56"/>
        <v>0</v>
      </c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</row>
    <row r="635" spans="2:49" s="56" customFormat="1" ht="12.75" hidden="1" customHeight="1" x14ac:dyDescent="0.3">
      <c r="B635" s="28">
        <v>2723</v>
      </c>
      <c r="C635" s="48" t="s">
        <v>12</v>
      </c>
      <c r="D635" s="48" t="s">
        <v>1069</v>
      </c>
      <c r="E635" s="48" t="s">
        <v>768</v>
      </c>
      <c r="F635" s="49">
        <v>40597186</v>
      </c>
      <c r="G635" s="48" t="s">
        <v>63</v>
      </c>
      <c r="H635" s="48" t="s">
        <v>1650</v>
      </c>
      <c r="I635" s="48" t="s">
        <v>1651</v>
      </c>
      <c r="J635" s="50">
        <v>60</v>
      </c>
      <c r="K635" s="50">
        <v>126</v>
      </c>
      <c r="L635" s="50">
        <v>84</v>
      </c>
      <c r="M635" s="50">
        <v>42</v>
      </c>
      <c r="N635" s="50">
        <v>26</v>
      </c>
      <c r="O635" s="51">
        <v>30</v>
      </c>
      <c r="P635" s="52"/>
      <c r="Q635" s="52"/>
      <c r="R635" s="52"/>
      <c r="S635" s="53">
        <f t="shared" si="57"/>
        <v>126</v>
      </c>
      <c r="T635" s="54"/>
      <c r="U635" s="55"/>
      <c r="V635" s="55"/>
      <c r="W635" s="55"/>
      <c r="X635" s="27">
        <f t="shared" si="53"/>
        <v>152315</v>
      </c>
      <c r="Y635" s="31"/>
      <c r="Z635" s="59"/>
      <c r="AA635" s="59"/>
      <c r="AB635" s="59"/>
      <c r="AC635" s="59"/>
      <c r="AD635" s="59"/>
      <c r="AE635" s="59"/>
      <c r="AF635" s="57">
        <f t="shared" si="54"/>
        <v>0</v>
      </c>
      <c r="AG635" s="59"/>
      <c r="AH635" s="59"/>
      <c r="AI635" s="59"/>
      <c r="AJ635" s="57">
        <f t="shared" si="55"/>
        <v>0</v>
      </c>
      <c r="AK635" s="59"/>
      <c r="AL635" s="57">
        <f t="shared" si="56"/>
        <v>0</v>
      </c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</row>
    <row r="636" spans="2:49" s="56" customFormat="1" ht="12.75" hidden="1" customHeight="1" x14ac:dyDescent="0.3">
      <c r="B636" s="28">
        <v>2724</v>
      </c>
      <c r="C636" s="48" t="s">
        <v>12</v>
      </c>
      <c r="D636" s="48" t="s">
        <v>1069</v>
      </c>
      <c r="E636" s="48" t="s">
        <v>768</v>
      </c>
      <c r="F636" s="49">
        <v>72181872</v>
      </c>
      <c r="G636" s="48" t="s">
        <v>451</v>
      </c>
      <c r="H636" s="48" t="s">
        <v>38</v>
      </c>
      <c r="I636" s="48" t="s">
        <v>537</v>
      </c>
      <c r="J636" s="50">
        <v>61</v>
      </c>
      <c r="K636" s="50">
        <v>126</v>
      </c>
      <c r="L636" s="50">
        <v>84</v>
      </c>
      <c r="M636" s="50">
        <v>42</v>
      </c>
      <c r="N636" s="50">
        <v>26</v>
      </c>
      <c r="O636" s="51">
        <v>0</v>
      </c>
      <c r="P636" s="52"/>
      <c r="Q636" s="52"/>
      <c r="R636" s="52"/>
      <c r="S636" s="53">
        <f t="shared" si="57"/>
        <v>126</v>
      </c>
      <c r="T636" s="54"/>
      <c r="U636" s="55"/>
      <c r="V636" s="55"/>
      <c r="W636" s="55"/>
      <c r="X636" s="27" t="e">
        <f t="shared" si="53"/>
        <v>#N/A</v>
      </c>
      <c r="Y636" s="31"/>
      <c r="Z636" s="59"/>
      <c r="AA636" s="59"/>
      <c r="AB636" s="59"/>
      <c r="AC636" s="59"/>
      <c r="AD636" s="59"/>
      <c r="AE636" s="59"/>
      <c r="AF636" s="57">
        <f t="shared" si="54"/>
        <v>0</v>
      </c>
      <c r="AG636" s="59"/>
      <c r="AH636" s="59"/>
      <c r="AI636" s="59"/>
      <c r="AJ636" s="57">
        <f t="shared" si="55"/>
        <v>0</v>
      </c>
      <c r="AK636" s="59"/>
      <c r="AL636" s="57">
        <f t="shared" si="56"/>
        <v>0</v>
      </c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</row>
    <row r="637" spans="2:49" s="56" customFormat="1" ht="12.75" hidden="1" customHeight="1" x14ac:dyDescent="0.3">
      <c r="B637" s="28">
        <v>2725</v>
      </c>
      <c r="C637" s="48" t="s">
        <v>12</v>
      </c>
      <c r="D637" s="48" t="s">
        <v>1069</v>
      </c>
      <c r="E637" s="48" t="s">
        <v>768</v>
      </c>
      <c r="F637" s="49">
        <v>42725164</v>
      </c>
      <c r="G637" s="48" t="s">
        <v>1652</v>
      </c>
      <c r="H637" s="48" t="s">
        <v>149</v>
      </c>
      <c r="I637" s="48" t="s">
        <v>1022</v>
      </c>
      <c r="J637" s="50">
        <v>62</v>
      </c>
      <c r="K637" s="50">
        <v>126</v>
      </c>
      <c r="L637" s="50">
        <v>78</v>
      </c>
      <c r="M637" s="50">
        <v>48</v>
      </c>
      <c r="N637" s="50">
        <v>25</v>
      </c>
      <c r="O637" s="51">
        <v>0</v>
      </c>
      <c r="P637" s="52"/>
      <c r="Q637" s="52"/>
      <c r="R637" s="52"/>
      <c r="S637" s="53">
        <f t="shared" si="57"/>
        <v>126</v>
      </c>
      <c r="T637" s="54"/>
      <c r="U637" s="55"/>
      <c r="V637" s="55"/>
      <c r="W637" s="55"/>
      <c r="X637" s="27">
        <f t="shared" si="53"/>
        <v>141846</v>
      </c>
      <c r="Y637" s="31"/>
      <c r="Z637" s="59"/>
      <c r="AA637" s="59"/>
      <c r="AB637" s="59"/>
      <c r="AC637" s="59"/>
      <c r="AD637" s="59"/>
      <c r="AE637" s="59"/>
      <c r="AF637" s="57">
        <f t="shared" si="54"/>
        <v>0</v>
      </c>
      <c r="AG637" s="59"/>
      <c r="AH637" s="59"/>
      <c r="AI637" s="59"/>
      <c r="AJ637" s="57">
        <f t="shared" si="55"/>
        <v>0</v>
      </c>
      <c r="AK637" s="59"/>
      <c r="AL637" s="57">
        <f t="shared" si="56"/>
        <v>0</v>
      </c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</row>
    <row r="638" spans="2:49" s="56" customFormat="1" ht="12.75" hidden="1" customHeight="1" x14ac:dyDescent="0.3">
      <c r="B638" s="28">
        <v>2726</v>
      </c>
      <c r="C638" s="48" t="s">
        <v>12</v>
      </c>
      <c r="D638" s="48" t="s">
        <v>1069</v>
      </c>
      <c r="E638" s="48" t="s">
        <v>768</v>
      </c>
      <c r="F638" s="49">
        <v>71338211</v>
      </c>
      <c r="G638" s="48" t="s">
        <v>837</v>
      </c>
      <c r="H638" s="48" t="s">
        <v>18</v>
      </c>
      <c r="I638" s="48" t="s">
        <v>1653</v>
      </c>
      <c r="J638" s="50">
        <v>63</v>
      </c>
      <c r="K638" s="50">
        <v>125</v>
      </c>
      <c r="L638" s="50">
        <v>93</v>
      </c>
      <c r="M638" s="50">
        <v>32</v>
      </c>
      <c r="N638" s="50">
        <v>28</v>
      </c>
      <c r="O638" s="51">
        <v>0</v>
      </c>
      <c r="P638" s="52"/>
      <c r="Q638" s="52"/>
      <c r="R638" s="52"/>
      <c r="S638" s="53">
        <f t="shared" si="57"/>
        <v>125</v>
      </c>
      <c r="T638" s="54"/>
      <c r="U638" s="55"/>
      <c r="V638" s="55"/>
      <c r="W638" s="55"/>
      <c r="X638" s="27">
        <f t="shared" si="53"/>
        <v>2025014119</v>
      </c>
      <c r="Y638" s="31"/>
      <c r="Z638" s="59"/>
      <c r="AA638" s="59"/>
      <c r="AB638" s="59"/>
      <c r="AC638" s="59"/>
      <c r="AD638" s="59"/>
      <c r="AE638" s="59"/>
      <c r="AF638" s="57">
        <f t="shared" si="54"/>
        <v>0</v>
      </c>
      <c r="AG638" s="59"/>
      <c r="AH638" s="59"/>
      <c r="AI638" s="59"/>
      <c r="AJ638" s="57">
        <f t="shared" si="55"/>
        <v>0</v>
      </c>
      <c r="AK638" s="59"/>
      <c r="AL638" s="57">
        <f t="shared" si="56"/>
        <v>0</v>
      </c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</row>
    <row r="639" spans="2:49" s="56" customFormat="1" ht="12.75" hidden="1" customHeight="1" x14ac:dyDescent="0.3">
      <c r="B639" s="28">
        <v>2727</v>
      </c>
      <c r="C639" s="48" t="s">
        <v>12</v>
      </c>
      <c r="D639" s="48" t="s">
        <v>1069</v>
      </c>
      <c r="E639" s="48" t="s">
        <v>768</v>
      </c>
      <c r="F639" s="49">
        <v>72431121</v>
      </c>
      <c r="G639" s="48" t="s">
        <v>41</v>
      </c>
      <c r="H639" s="48" t="s">
        <v>707</v>
      </c>
      <c r="I639" s="48" t="s">
        <v>489</v>
      </c>
      <c r="J639" s="50">
        <v>64</v>
      </c>
      <c r="K639" s="50">
        <v>125</v>
      </c>
      <c r="L639" s="50">
        <v>87</v>
      </c>
      <c r="M639" s="50">
        <v>38</v>
      </c>
      <c r="N639" s="50">
        <v>27</v>
      </c>
      <c r="O639" s="51">
        <v>0</v>
      </c>
      <c r="P639" s="52"/>
      <c r="Q639" s="52"/>
      <c r="R639" s="52"/>
      <c r="S639" s="53">
        <f t="shared" si="57"/>
        <v>125</v>
      </c>
      <c r="T639" s="54"/>
      <c r="U639" s="55"/>
      <c r="V639" s="55"/>
      <c r="W639" s="55"/>
      <c r="X639" s="27" t="e">
        <f t="shared" si="53"/>
        <v>#N/A</v>
      </c>
      <c r="Y639" s="31"/>
      <c r="Z639" s="59"/>
      <c r="AA639" s="59"/>
      <c r="AB639" s="59"/>
      <c r="AC639" s="59"/>
      <c r="AD639" s="59"/>
      <c r="AE639" s="59"/>
      <c r="AF639" s="57">
        <f t="shared" si="54"/>
        <v>0</v>
      </c>
      <c r="AG639" s="59"/>
      <c r="AH639" s="59"/>
      <c r="AI639" s="59"/>
      <c r="AJ639" s="57">
        <f t="shared" si="55"/>
        <v>0</v>
      </c>
      <c r="AK639" s="59"/>
      <c r="AL639" s="57">
        <f t="shared" si="56"/>
        <v>0</v>
      </c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</row>
    <row r="640" spans="2:49" s="56" customFormat="1" ht="12.75" hidden="1" customHeight="1" x14ac:dyDescent="0.3">
      <c r="B640" s="28">
        <v>2728</v>
      </c>
      <c r="C640" s="48" t="s">
        <v>12</v>
      </c>
      <c r="D640" s="48" t="s">
        <v>1069</v>
      </c>
      <c r="E640" s="48" t="s">
        <v>768</v>
      </c>
      <c r="F640" s="49">
        <v>9760407</v>
      </c>
      <c r="G640" s="48" t="s">
        <v>894</v>
      </c>
      <c r="H640" s="48" t="s">
        <v>1000</v>
      </c>
      <c r="I640" s="48" t="s">
        <v>843</v>
      </c>
      <c r="J640" s="50">
        <v>65</v>
      </c>
      <c r="K640" s="50">
        <v>124</v>
      </c>
      <c r="L640" s="50">
        <v>102</v>
      </c>
      <c r="M640" s="50">
        <v>22</v>
      </c>
      <c r="N640" s="50">
        <v>30</v>
      </c>
      <c r="O640" s="51">
        <v>37.5</v>
      </c>
      <c r="P640" s="52"/>
      <c r="Q640" s="52"/>
      <c r="R640" s="52"/>
      <c r="S640" s="53">
        <f t="shared" si="57"/>
        <v>124</v>
      </c>
      <c r="T640" s="54"/>
      <c r="U640" s="55"/>
      <c r="V640" s="55"/>
      <c r="W640" s="55"/>
      <c r="X640" s="27">
        <f t="shared" si="53"/>
        <v>152906</v>
      </c>
      <c r="Y640" s="31"/>
      <c r="Z640" s="59"/>
      <c r="AA640" s="59"/>
      <c r="AB640" s="59"/>
      <c r="AC640" s="59"/>
      <c r="AD640" s="59"/>
      <c r="AE640" s="59"/>
      <c r="AF640" s="57">
        <f t="shared" si="54"/>
        <v>0</v>
      </c>
      <c r="AG640" s="59"/>
      <c r="AH640" s="59"/>
      <c r="AI640" s="59"/>
      <c r="AJ640" s="57">
        <f t="shared" si="55"/>
        <v>0</v>
      </c>
      <c r="AK640" s="59"/>
      <c r="AL640" s="57">
        <f t="shared" si="56"/>
        <v>0</v>
      </c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</row>
    <row r="641" spans="2:49" s="56" customFormat="1" ht="12.75" hidden="1" customHeight="1" x14ac:dyDescent="0.3">
      <c r="B641" s="28">
        <v>2729</v>
      </c>
      <c r="C641" s="48" t="s">
        <v>12</v>
      </c>
      <c r="D641" s="48" t="s">
        <v>1069</v>
      </c>
      <c r="E641" s="48" t="s">
        <v>768</v>
      </c>
      <c r="F641" s="49">
        <v>9762176</v>
      </c>
      <c r="G641" s="48" t="s">
        <v>21</v>
      </c>
      <c r="H641" s="48" t="s">
        <v>713</v>
      </c>
      <c r="I641" s="48" t="s">
        <v>1654</v>
      </c>
      <c r="J641" s="50">
        <v>66</v>
      </c>
      <c r="K641" s="50">
        <v>123</v>
      </c>
      <c r="L641" s="50">
        <v>87</v>
      </c>
      <c r="M641" s="50">
        <v>36</v>
      </c>
      <c r="N641" s="50">
        <v>28</v>
      </c>
      <c r="O641" s="51">
        <v>35</v>
      </c>
      <c r="P641" s="52"/>
      <c r="Q641" s="52"/>
      <c r="R641" s="52"/>
      <c r="S641" s="53">
        <f t="shared" si="57"/>
        <v>123</v>
      </c>
      <c r="T641" s="54"/>
      <c r="U641" s="55"/>
      <c r="V641" s="55"/>
      <c r="W641" s="55"/>
      <c r="X641" s="27">
        <f t="shared" si="53"/>
        <v>153367</v>
      </c>
      <c r="Y641" s="31"/>
      <c r="Z641" s="59"/>
      <c r="AA641" s="59"/>
      <c r="AB641" s="59"/>
      <c r="AC641" s="59"/>
      <c r="AD641" s="59"/>
      <c r="AE641" s="59"/>
      <c r="AF641" s="57">
        <f t="shared" si="54"/>
        <v>0</v>
      </c>
      <c r="AG641" s="59"/>
      <c r="AH641" s="59"/>
      <c r="AI641" s="59"/>
      <c r="AJ641" s="57">
        <f t="shared" si="55"/>
        <v>0</v>
      </c>
      <c r="AK641" s="59"/>
      <c r="AL641" s="57">
        <f t="shared" si="56"/>
        <v>0</v>
      </c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</row>
    <row r="642" spans="2:49" s="56" customFormat="1" ht="12.75" hidden="1" customHeight="1" x14ac:dyDescent="0.3">
      <c r="B642" s="28">
        <v>2730</v>
      </c>
      <c r="C642" s="48" t="s">
        <v>12</v>
      </c>
      <c r="D642" s="48" t="s">
        <v>1069</v>
      </c>
      <c r="E642" s="48" t="s">
        <v>768</v>
      </c>
      <c r="F642" s="49">
        <v>5756447</v>
      </c>
      <c r="G642" s="48" t="s">
        <v>1655</v>
      </c>
      <c r="H642" s="48" t="s">
        <v>1656</v>
      </c>
      <c r="I642" s="48" t="s">
        <v>860</v>
      </c>
      <c r="J642" s="50">
        <v>67</v>
      </c>
      <c r="K642" s="50">
        <v>123</v>
      </c>
      <c r="L642" s="50">
        <v>87</v>
      </c>
      <c r="M642" s="50">
        <v>36</v>
      </c>
      <c r="N642" s="50">
        <v>28</v>
      </c>
      <c r="O642" s="51">
        <v>0</v>
      </c>
      <c r="P642" s="52"/>
      <c r="Q642" s="52"/>
      <c r="R642" s="52"/>
      <c r="S642" s="53">
        <f t="shared" si="57"/>
        <v>123</v>
      </c>
      <c r="T642" s="54"/>
      <c r="U642" s="55"/>
      <c r="V642" s="55"/>
      <c r="W642" s="55"/>
      <c r="X642" s="27" t="e">
        <f t="shared" si="53"/>
        <v>#N/A</v>
      </c>
      <c r="Y642" s="31"/>
      <c r="Z642" s="59"/>
      <c r="AA642" s="59"/>
      <c r="AB642" s="59"/>
      <c r="AC642" s="59"/>
      <c r="AD642" s="59"/>
      <c r="AE642" s="59"/>
      <c r="AF642" s="57">
        <f t="shared" si="54"/>
        <v>0</v>
      </c>
      <c r="AG642" s="59"/>
      <c r="AH642" s="59"/>
      <c r="AI642" s="59"/>
      <c r="AJ642" s="57">
        <f t="shared" si="55"/>
        <v>0</v>
      </c>
      <c r="AK642" s="59"/>
      <c r="AL642" s="57">
        <f t="shared" si="56"/>
        <v>0</v>
      </c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</row>
    <row r="643" spans="2:49" s="56" customFormat="1" ht="12.75" hidden="1" customHeight="1" x14ac:dyDescent="0.3">
      <c r="B643" s="28">
        <v>2731</v>
      </c>
      <c r="C643" s="48" t="s">
        <v>12</v>
      </c>
      <c r="D643" s="48" t="s">
        <v>1069</v>
      </c>
      <c r="E643" s="48" t="s">
        <v>768</v>
      </c>
      <c r="F643" s="49">
        <v>44430777</v>
      </c>
      <c r="G643" s="48" t="s">
        <v>57</v>
      </c>
      <c r="H643" s="48" t="s">
        <v>268</v>
      </c>
      <c r="I643" s="48" t="s">
        <v>1657</v>
      </c>
      <c r="J643" s="50">
        <v>68</v>
      </c>
      <c r="K643" s="50">
        <v>123</v>
      </c>
      <c r="L643" s="50">
        <v>81</v>
      </c>
      <c r="M643" s="50">
        <v>42</v>
      </c>
      <c r="N643" s="50">
        <v>27</v>
      </c>
      <c r="O643" s="51">
        <v>0</v>
      </c>
      <c r="P643" s="52"/>
      <c r="Q643" s="52"/>
      <c r="R643" s="52"/>
      <c r="S643" s="53">
        <f t="shared" si="57"/>
        <v>123</v>
      </c>
      <c r="T643" s="54"/>
      <c r="U643" s="55"/>
      <c r="V643" s="55"/>
      <c r="W643" s="55"/>
      <c r="X643" s="27" t="e">
        <f t="shared" si="53"/>
        <v>#N/A</v>
      </c>
      <c r="Y643" s="31"/>
      <c r="Z643" s="59"/>
      <c r="AA643" s="59"/>
      <c r="AB643" s="59"/>
      <c r="AC643" s="59"/>
      <c r="AD643" s="59"/>
      <c r="AE643" s="59"/>
      <c r="AF643" s="57">
        <f t="shared" si="54"/>
        <v>0</v>
      </c>
      <c r="AG643" s="59"/>
      <c r="AH643" s="59"/>
      <c r="AI643" s="59"/>
      <c r="AJ643" s="57">
        <f t="shared" si="55"/>
        <v>0</v>
      </c>
      <c r="AK643" s="59"/>
      <c r="AL643" s="57">
        <f t="shared" si="56"/>
        <v>0</v>
      </c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</row>
    <row r="644" spans="2:49" s="56" customFormat="1" ht="12.75" hidden="1" customHeight="1" x14ac:dyDescent="0.3">
      <c r="B644" s="28">
        <v>2732</v>
      </c>
      <c r="C644" s="48" t="s">
        <v>12</v>
      </c>
      <c r="D644" s="48" t="s">
        <v>1069</v>
      </c>
      <c r="E644" s="48" t="s">
        <v>768</v>
      </c>
      <c r="F644" s="49">
        <v>47892404</v>
      </c>
      <c r="G644" s="48" t="s">
        <v>696</v>
      </c>
      <c r="H644" s="48" t="s">
        <v>226</v>
      </c>
      <c r="I644" s="48" t="s">
        <v>1658</v>
      </c>
      <c r="J644" s="50">
        <v>69</v>
      </c>
      <c r="K644" s="50">
        <v>123</v>
      </c>
      <c r="L644" s="50">
        <v>75</v>
      </c>
      <c r="M644" s="50">
        <v>48</v>
      </c>
      <c r="N644" s="50">
        <v>26</v>
      </c>
      <c r="O644" s="51">
        <v>0</v>
      </c>
      <c r="P644" s="52"/>
      <c r="Q644" s="52"/>
      <c r="R644" s="52"/>
      <c r="S644" s="53">
        <f t="shared" si="57"/>
        <v>123</v>
      </c>
      <c r="T644" s="54"/>
      <c r="U644" s="55"/>
      <c r="V644" s="55"/>
      <c r="W644" s="55"/>
      <c r="X644" s="27">
        <f t="shared" si="53"/>
        <v>149416</v>
      </c>
      <c r="Y644" s="31"/>
      <c r="Z644" s="59"/>
      <c r="AA644" s="59"/>
      <c r="AB644" s="59"/>
      <c r="AC644" s="59"/>
      <c r="AD644" s="59"/>
      <c r="AE644" s="59"/>
      <c r="AF644" s="57">
        <f t="shared" si="54"/>
        <v>0</v>
      </c>
      <c r="AG644" s="59"/>
      <c r="AH644" s="59"/>
      <c r="AI644" s="59"/>
      <c r="AJ644" s="57">
        <f t="shared" si="55"/>
        <v>0</v>
      </c>
      <c r="AK644" s="59"/>
      <c r="AL644" s="57">
        <f t="shared" si="56"/>
        <v>0</v>
      </c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</row>
    <row r="645" spans="2:49" s="56" customFormat="1" ht="14.7" hidden="1" customHeight="1" x14ac:dyDescent="0.3">
      <c r="B645" s="28">
        <v>2733</v>
      </c>
      <c r="C645" s="48" t="s">
        <v>12</v>
      </c>
      <c r="D645" s="48" t="s">
        <v>1069</v>
      </c>
      <c r="E645" s="48" t="s">
        <v>768</v>
      </c>
      <c r="F645" s="49">
        <v>45732561</v>
      </c>
      <c r="G645" s="48" t="s">
        <v>1599</v>
      </c>
      <c r="H645" s="48" t="s">
        <v>159</v>
      </c>
      <c r="I645" s="48" t="s">
        <v>1659</v>
      </c>
      <c r="J645" s="50">
        <v>70</v>
      </c>
      <c r="K645" s="50">
        <v>122</v>
      </c>
      <c r="L645" s="50">
        <v>90</v>
      </c>
      <c r="M645" s="50">
        <v>32</v>
      </c>
      <c r="N645" s="50">
        <v>29</v>
      </c>
      <c r="O645" s="51">
        <v>45</v>
      </c>
      <c r="P645" s="52"/>
      <c r="Q645" s="52"/>
      <c r="R645" s="52"/>
      <c r="S645" s="53">
        <f t="shared" si="57"/>
        <v>122</v>
      </c>
      <c r="T645" s="54"/>
      <c r="U645" s="55"/>
      <c r="V645" s="55"/>
      <c r="W645" s="55"/>
      <c r="X645" s="27">
        <f t="shared" si="53"/>
        <v>152364</v>
      </c>
      <c r="Y645" s="31"/>
      <c r="Z645" s="59"/>
      <c r="AA645" s="59"/>
      <c r="AB645" s="59"/>
      <c r="AC645" s="59"/>
      <c r="AD645" s="59"/>
      <c r="AE645" s="59"/>
      <c r="AF645" s="57">
        <f t="shared" si="54"/>
        <v>0</v>
      </c>
      <c r="AG645" s="59"/>
      <c r="AH645" s="59"/>
      <c r="AI645" s="59"/>
      <c r="AJ645" s="57">
        <f t="shared" si="55"/>
        <v>0</v>
      </c>
      <c r="AK645" s="59"/>
      <c r="AL645" s="57">
        <f t="shared" si="56"/>
        <v>0</v>
      </c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</row>
    <row r="646" spans="2:49" s="56" customFormat="1" ht="14.7" hidden="1" customHeight="1" x14ac:dyDescent="0.3">
      <c r="B646" s="28">
        <v>2734</v>
      </c>
      <c r="C646" s="48" t="s">
        <v>12</v>
      </c>
      <c r="D646" s="48" t="s">
        <v>1069</v>
      </c>
      <c r="E646" s="48" t="s">
        <v>768</v>
      </c>
      <c r="F646" s="49">
        <v>10601965</v>
      </c>
      <c r="G646" s="48" t="s">
        <v>48</v>
      </c>
      <c r="H646" s="48" t="s">
        <v>112</v>
      </c>
      <c r="I646" s="48" t="s">
        <v>1660</v>
      </c>
      <c r="J646" s="50">
        <v>71</v>
      </c>
      <c r="K646" s="50">
        <v>122</v>
      </c>
      <c r="L646" s="50">
        <v>90</v>
      </c>
      <c r="M646" s="50">
        <v>32</v>
      </c>
      <c r="N646" s="50">
        <v>29</v>
      </c>
      <c r="O646" s="51">
        <v>0</v>
      </c>
      <c r="P646" s="52"/>
      <c r="Q646" s="52"/>
      <c r="R646" s="52"/>
      <c r="S646" s="53">
        <f t="shared" si="57"/>
        <v>122</v>
      </c>
      <c r="T646" s="54"/>
      <c r="U646" s="55"/>
      <c r="V646" s="55"/>
      <c r="W646" s="55"/>
      <c r="X646" s="27" t="e">
        <f t="shared" si="53"/>
        <v>#N/A</v>
      </c>
      <c r="Y646" s="31"/>
      <c r="Z646" s="59"/>
      <c r="AA646" s="59"/>
      <c r="AB646" s="59"/>
      <c r="AC646" s="59"/>
      <c r="AD646" s="59"/>
      <c r="AE646" s="59"/>
      <c r="AF646" s="57">
        <f t="shared" si="54"/>
        <v>0</v>
      </c>
      <c r="AG646" s="59"/>
      <c r="AH646" s="59"/>
      <c r="AI646" s="59"/>
      <c r="AJ646" s="57">
        <f t="shared" si="55"/>
        <v>0</v>
      </c>
      <c r="AK646" s="59"/>
      <c r="AL646" s="57">
        <f t="shared" si="56"/>
        <v>0</v>
      </c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</row>
    <row r="647" spans="2:49" s="56" customFormat="1" ht="14.7" hidden="1" customHeight="1" x14ac:dyDescent="0.3">
      <c r="B647" s="28">
        <v>2735</v>
      </c>
      <c r="C647" s="48" t="s">
        <v>12</v>
      </c>
      <c r="D647" s="48" t="s">
        <v>1069</v>
      </c>
      <c r="E647" s="48" t="s">
        <v>768</v>
      </c>
      <c r="F647" s="49">
        <v>42211863</v>
      </c>
      <c r="G647" s="48" t="s">
        <v>744</v>
      </c>
      <c r="H647" s="48" t="s">
        <v>1060</v>
      </c>
      <c r="I647" s="48" t="s">
        <v>1661</v>
      </c>
      <c r="J647" s="50">
        <v>72</v>
      </c>
      <c r="K647" s="50">
        <v>122</v>
      </c>
      <c r="L647" s="50">
        <v>84</v>
      </c>
      <c r="M647" s="50">
        <v>38</v>
      </c>
      <c r="N647" s="50">
        <v>28</v>
      </c>
      <c r="O647" s="51">
        <v>37.5</v>
      </c>
      <c r="P647" s="52"/>
      <c r="Q647" s="52"/>
      <c r="R647" s="52"/>
      <c r="S647" s="53">
        <f t="shared" si="57"/>
        <v>122</v>
      </c>
      <c r="T647" s="54"/>
      <c r="U647" s="55"/>
      <c r="V647" s="55"/>
      <c r="W647" s="55"/>
      <c r="X647" s="27" t="e">
        <f t="shared" ref="X647:X710" si="58">VLOOKUP(F647,sico_fecha4,2,FALSE)</f>
        <v>#N/A</v>
      </c>
      <c r="Y647" s="31"/>
      <c r="Z647" s="59"/>
      <c r="AA647" s="59"/>
      <c r="AB647" s="59"/>
      <c r="AC647" s="59"/>
      <c r="AD647" s="59"/>
      <c r="AE647" s="59"/>
      <c r="AF647" s="57">
        <f t="shared" si="54"/>
        <v>0</v>
      </c>
      <c r="AG647" s="59"/>
      <c r="AH647" s="59"/>
      <c r="AI647" s="59"/>
      <c r="AJ647" s="57">
        <f t="shared" si="55"/>
        <v>0</v>
      </c>
      <c r="AK647" s="59"/>
      <c r="AL647" s="57">
        <f t="shared" si="56"/>
        <v>0</v>
      </c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</row>
    <row r="648" spans="2:49" s="56" customFormat="1" ht="14.7" hidden="1" customHeight="1" x14ac:dyDescent="0.3">
      <c r="B648" s="28">
        <v>2736</v>
      </c>
      <c r="C648" s="48" t="s">
        <v>12</v>
      </c>
      <c r="D648" s="48" t="s">
        <v>1069</v>
      </c>
      <c r="E648" s="48" t="s">
        <v>768</v>
      </c>
      <c r="F648" s="49">
        <v>7682548</v>
      </c>
      <c r="G648" s="48" t="s">
        <v>159</v>
      </c>
      <c r="H648" s="48" t="s">
        <v>139</v>
      </c>
      <c r="I648" s="48" t="s">
        <v>1662</v>
      </c>
      <c r="J648" s="50">
        <v>73</v>
      </c>
      <c r="K648" s="50">
        <v>122</v>
      </c>
      <c r="L648" s="50">
        <v>84</v>
      </c>
      <c r="M648" s="50">
        <v>38</v>
      </c>
      <c r="N648" s="50">
        <v>28</v>
      </c>
      <c r="O648" s="51">
        <v>32.5</v>
      </c>
      <c r="P648" s="52"/>
      <c r="Q648" s="52"/>
      <c r="R648" s="52"/>
      <c r="S648" s="53">
        <f t="shared" si="57"/>
        <v>122</v>
      </c>
      <c r="T648" s="54"/>
      <c r="U648" s="55"/>
      <c r="V648" s="55"/>
      <c r="W648" s="55"/>
      <c r="X648" s="27" t="e">
        <f t="shared" si="58"/>
        <v>#N/A</v>
      </c>
      <c r="Y648" s="31"/>
      <c r="Z648" s="59"/>
      <c r="AA648" s="59"/>
      <c r="AB648" s="59"/>
      <c r="AC648" s="59"/>
      <c r="AD648" s="59"/>
      <c r="AE648" s="59"/>
      <c r="AF648" s="57">
        <f t="shared" si="54"/>
        <v>0</v>
      </c>
      <c r="AG648" s="59"/>
      <c r="AH648" s="59"/>
      <c r="AI648" s="59"/>
      <c r="AJ648" s="57">
        <f t="shared" si="55"/>
        <v>0</v>
      </c>
      <c r="AK648" s="59"/>
      <c r="AL648" s="57">
        <f t="shared" si="56"/>
        <v>0</v>
      </c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</row>
    <row r="649" spans="2:49" s="56" customFormat="1" ht="14.7" hidden="1" customHeight="1" x14ac:dyDescent="0.3">
      <c r="B649" s="28">
        <v>2737</v>
      </c>
      <c r="C649" s="48" t="s">
        <v>12</v>
      </c>
      <c r="D649" s="48" t="s">
        <v>1069</v>
      </c>
      <c r="E649" s="48" t="s">
        <v>768</v>
      </c>
      <c r="F649" s="49">
        <v>10701498</v>
      </c>
      <c r="G649" s="48" t="s">
        <v>188</v>
      </c>
      <c r="H649" s="48" t="s">
        <v>337</v>
      </c>
      <c r="I649" s="48" t="s">
        <v>1663</v>
      </c>
      <c r="J649" s="50">
        <v>74</v>
      </c>
      <c r="K649" s="50">
        <v>122</v>
      </c>
      <c r="L649" s="50">
        <v>84</v>
      </c>
      <c r="M649" s="50">
        <v>38</v>
      </c>
      <c r="N649" s="50">
        <v>28</v>
      </c>
      <c r="O649" s="51">
        <v>0</v>
      </c>
      <c r="P649" s="52"/>
      <c r="Q649" s="52"/>
      <c r="R649" s="52"/>
      <c r="S649" s="53">
        <f t="shared" si="57"/>
        <v>122</v>
      </c>
      <c r="T649" s="54"/>
      <c r="U649" s="55"/>
      <c r="V649" s="55"/>
      <c r="W649" s="55"/>
      <c r="X649" s="27" t="e">
        <f t="shared" si="58"/>
        <v>#N/A</v>
      </c>
      <c r="Y649" s="31"/>
      <c r="Z649" s="59"/>
      <c r="AA649" s="59"/>
      <c r="AB649" s="59"/>
      <c r="AC649" s="59"/>
      <c r="AD649" s="59"/>
      <c r="AE649" s="59"/>
      <c r="AF649" s="57">
        <f t="shared" si="54"/>
        <v>0</v>
      </c>
      <c r="AG649" s="59"/>
      <c r="AH649" s="59"/>
      <c r="AI649" s="59"/>
      <c r="AJ649" s="57">
        <f t="shared" si="55"/>
        <v>0</v>
      </c>
      <c r="AK649" s="59"/>
      <c r="AL649" s="57">
        <f t="shared" si="56"/>
        <v>0</v>
      </c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</row>
    <row r="650" spans="2:49" s="56" customFormat="1" ht="14.7" hidden="1" customHeight="1" x14ac:dyDescent="0.3">
      <c r="B650" s="28">
        <v>2738</v>
      </c>
      <c r="C650" s="48" t="s">
        <v>12</v>
      </c>
      <c r="D650" s="48" t="s">
        <v>1069</v>
      </c>
      <c r="E650" s="48" t="s">
        <v>768</v>
      </c>
      <c r="F650" s="49">
        <v>42268795</v>
      </c>
      <c r="G650" s="48" t="s">
        <v>40</v>
      </c>
      <c r="H650" s="48" t="s">
        <v>22</v>
      </c>
      <c r="I650" s="48" t="s">
        <v>1664</v>
      </c>
      <c r="J650" s="50">
        <v>75</v>
      </c>
      <c r="K650" s="50">
        <v>122</v>
      </c>
      <c r="L650" s="50">
        <v>78</v>
      </c>
      <c r="M650" s="50">
        <v>44</v>
      </c>
      <c r="N650" s="50">
        <v>27</v>
      </c>
      <c r="O650" s="51">
        <v>0</v>
      </c>
      <c r="P650" s="52"/>
      <c r="Q650" s="52"/>
      <c r="R650" s="52"/>
      <c r="S650" s="53">
        <f t="shared" si="57"/>
        <v>122</v>
      </c>
      <c r="T650" s="54"/>
      <c r="U650" s="55"/>
      <c r="V650" s="55"/>
      <c r="W650" s="55"/>
      <c r="X650" s="27" t="e">
        <f t="shared" si="58"/>
        <v>#N/A</v>
      </c>
      <c r="Y650" s="31"/>
      <c r="Z650" s="59"/>
      <c r="AA650" s="59"/>
      <c r="AB650" s="59"/>
      <c r="AC650" s="59"/>
      <c r="AD650" s="59"/>
      <c r="AE650" s="59"/>
      <c r="AF650" s="57">
        <f t="shared" si="54"/>
        <v>0</v>
      </c>
      <c r="AG650" s="59"/>
      <c r="AH650" s="59"/>
      <c r="AI650" s="59"/>
      <c r="AJ650" s="57">
        <f t="shared" si="55"/>
        <v>0</v>
      </c>
      <c r="AK650" s="59"/>
      <c r="AL650" s="57">
        <f t="shared" si="56"/>
        <v>0</v>
      </c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</row>
    <row r="651" spans="2:49" s="56" customFormat="1" ht="14.7" hidden="1" customHeight="1" x14ac:dyDescent="0.3">
      <c r="B651" s="28">
        <v>2739</v>
      </c>
      <c r="C651" s="48" t="s">
        <v>12</v>
      </c>
      <c r="D651" s="48" t="s">
        <v>1069</v>
      </c>
      <c r="E651" s="48" t="s">
        <v>768</v>
      </c>
      <c r="F651" s="49">
        <v>73930424</v>
      </c>
      <c r="G651" s="48" t="s">
        <v>91</v>
      </c>
      <c r="H651" s="48" t="s">
        <v>516</v>
      </c>
      <c r="I651" s="48" t="s">
        <v>1665</v>
      </c>
      <c r="J651" s="50">
        <v>75</v>
      </c>
      <c r="K651" s="50">
        <v>122</v>
      </c>
      <c r="L651" s="50">
        <v>78</v>
      </c>
      <c r="M651" s="50">
        <v>44</v>
      </c>
      <c r="N651" s="50">
        <v>27</v>
      </c>
      <c r="O651" s="51">
        <v>0</v>
      </c>
      <c r="P651" s="52"/>
      <c r="Q651" s="52"/>
      <c r="R651" s="52"/>
      <c r="S651" s="53">
        <f t="shared" si="57"/>
        <v>122</v>
      </c>
      <c r="T651" s="54"/>
      <c r="U651" s="55"/>
      <c r="V651" s="55"/>
      <c r="W651" s="55"/>
      <c r="X651" s="27" t="e">
        <f t="shared" si="58"/>
        <v>#N/A</v>
      </c>
      <c r="Y651" s="31"/>
      <c r="Z651" s="59"/>
      <c r="AA651" s="59"/>
      <c r="AB651" s="59"/>
      <c r="AC651" s="59"/>
      <c r="AD651" s="59"/>
      <c r="AE651" s="59"/>
      <c r="AF651" s="57">
        <f t="shared" si="54"/>
        <v>0</v>
      </c>
      <c r="AG651" s="59"/>
      <c r="AH651" s="59"/>
      <c r="AI651" s="59"/>
      <c r="AJ651" s="57">
        <f t="shared" si="55"/>
        <v>0</v>
      </c>
      <c r="AK651" s="59"/>
      <c r="AL651" s="57">
        <f t="shared" si="56"/>
        <v>0</v>
      </c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</row>
    <row r="652" spans="2:49" s="56" customFormat="1" ht="12.75" hidden="1" customHeight="1" x14ac:dyDescent="0.3">
      <c r="B652" s="28">
        <v>2740</v>
      </c>
      <c r="C652" s="48" t="s">
        <v>12</v>
      </c>
      <c r="D652" s="48" t="s">
        <v>1069</v>
      </c>
      <c r="E652" s="48" t="s">
        <v>768</v>
      </c>
      <c r="F652" s="49">
        <v>1776635</v>
      </c>
      <c r="G652" s="48" t="s">
        <v>714</v>
      </c>
      <c r="H652" s="48" t="s">
        <v>69</v>
      </c>
      <c r="I652" s="48" t="s">
        <v>1666</v>
      </c>
      <c r="J652" s="50">
        <v>77</v>
      </c>
      <c r="K652" s="50">
        <v>121</v>
      </c>
      <c r="L652" s="50">
        <v>87</v>
      </c>
      <c r="M652" s="50">
        <v>34</v>
      </c>
      <c r="N652" s="50">
        <v>29</v>
      </c>
      <c r="O652" s="51">
        <v>0</v>
      </c>
      <c r="P652" s="52"/>
      <c r="Q652" s="52"/>
      <c r="R652" s="52"/>
      <c r="S652" s="53">
        <f t="shared" si="57"/>
        <v>121</v>
      </c>
      <c r="T652" s="54"/>
      <c r="U652" s="55"/>
      <c r="V652" s="55"/>
      <c r="W652" s="55"/>
      <c r="X652" s="27" t="e">
        <f t="shared" si="58"/>
        <v>#N/A</v>
      </c>
      <c r="Y652" s="31"/>
      <c r="Z652" s="59"/>
      <c r="AA652" s="59"/>
      <c r="AB652" s="59"/>
      <c r="AC652" s="59"/>
      <c r="AD652" s="59"/>
      <c r="AE652" s="59"/>
      <c r="AF652" s="57">
        <f t="shared" si="54"/>
        <v>0</v>
      </c>
      <c r="AG652" s="59"/>
      <c r="AH652" s="59"/>
      <c r="AI652" s="59"/>
      <c r="AJ652" s="57">
        <f t="shared" si="55"/>
        <v>0</v>
      </c>
      <c r="AK652" s="59"/>
      <c r="AL652" s="57">
        <f t="shared" si="56"/>
        <v>0</v>
      </c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</row>
    <row r="653" spans="2:49" s="56" customFormat="1" ht="12.75" hidden="1" customHeight="1" x14ac:dyDescent="0.3">
      <c r="B653" s="28">
        <v>2741</v>
      </c>
      <c r="C653" s="48" t="s">
        <v>12</v>
      </c>
      <c r="D653" s="48" t="s">
        <v>1069</v>
      </c>
      <c r="E653" s="48" t="s">
        <v>768</v>
      </c>
      <c r="F653" s="49">
        <v>45364626</v>
      </c>
      <c r="G653" s="48" t="s">
        <v>36</v>
      </c>
      <c r="H653" s="48" t="s">
        <v>746</v>
      </c>
      <c r="I653" s="48" t="s">
        <v>1667</v>
      </c>
      <c r="J653" s="50">
        <v>77</v>
      </c>
      <c r="K653" s="50">
        <v>121</v>
      </c>
      <c r="L653" s="50">
        <v>87</v>
      </c>
      <c r="M653" s="50">
        <v>34</v>
      </c>
      <c r="N653" s="50">
        <v>29</v>
      </c>
      <c r="O653" s="51">
        <v>0</v>
      </c>
      <c r="P653" s="52"/>
      <c r="Q653" s="52"/>
      <c r="R653" s="52"/>
      <c r="S653" s="53">
        <f t="shared" si="57"/>
        <v>121</v>
      </c>
      <c r="T653" s="54"/>
      <c r="U653" s="55"/>
      <c r="V653" s="55"/>
      <c r="W653" s="55"/>
      <c r="X653" s="27" t="e">
        <f t="shared" si="58"/>
        <v>#N/A</v>
      </c>
      <c r="Y653" s="31"/>
      <c r="Z653" s="59"/>
      <c r="AA653" s="59"/>
      <c r="AB653" s="59"/>
      <c r="AC653" s="59"/>
      <c r="AD653" s="59"/>
      <c r="AE653" s="59"/>
      <c r="AF653" s="57">
        <f t="shared" si="54"/>
        <v>0</v>
      </c>
      <c r="AG653" s="59"/>
      <c r="AH653" s="59"/>
      <c r="AI653" s="59"/>
      <c r="AJ653" s="57">
        <f t="shared" si="55"/>
        <v>0</v>
      </c>
      <c r="AK653" s="59"/>
      <c r="AL653" s="57">
        <f t="shared" si="56"/>
        <v>0</v>
      </c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</row>
    <row r="654" spans="2:49" s="56" customFormat="1" ht="12.75" hidden="1" customHeight="1" x14ac:dyDescent="0.3">
      <c r="B654" s="28">
        <v>2742</v>
      </c>
      <c r="C654" s="48" t="s">
        <v>12</v>
      </c>
      <c r="D654" s="48" t="s">
        <v>1069</v>
      </c>
      <c r="E654" s="48" t="s">
        <v>768</v>
      </c>
      <c r="F654" s="49">
        <v>42963950</v>
      </c>
      <c r="G654" s="48" t="s">
        <v>162</v>
      </c>
      <c r="H654" s="48" t="s">
        <v>433</v>
      </c>
      <c r="I654" s="48" t="s">
        <v>1668</v>
      </c>
      <c r="J654" s="50">
        <v>79</v>
      </c>
      <c r="K654" s="50">
        <v>120</v>
      </c>
      <c r="L654" s="50">
        <v>96</v>
      </c>
      <c r="M654" s="50">
        <v>24</v>
      </c>
      <c r="N654" s="50">
        <v>31</v>
      </c>
      <c r="O654" s="51">
        <v>40</v>
      </c>
      <c r="P654" s="52"/>
      <c r="Q654" s="52"/>
      <c r="R654" s="52"/>
      <c r="S654" s="53">
        <f t="shared" si="57"/>
        <v>120</v>
      </c>
      <c r="T654" s="54"/>
      <c r="U654" s="55"/>
      <c r="V654" s="55"/>
      <c r="W654" s="55"/>
      <c r="X654" s="27" t="e">
        <f t="shared" si="58"/>
        <v>#N/A</v>
      </c>
      <c r="Y654" s="31"/>
      <c r="Z654" s="59"/>
      <c r="AA654" s="59"/>
      <c r="AB654" s="59"/>
      <c r="AC654" s="59"/>
      <c r="AD654" s="59"/>
      <c r="AE654" s="59"/>
      <c r="AF654" s="57">
        <f t="shared" si="54"/>
        <v>0</v>
      </c>
      <c r="AG654" s="59"/>
      <c r="AH654" s="59"/>
      <c r="AI654" s="59"/>
      <c r="AJ654" s="57">
        <f t="shared" si="55"/>
        <v>0</v>
      </c>
      <c r="AK654" s="59"/>
      <c r="AL654" s="57">
        <f t="shared" si="56"/>
        <v>0</v>
      </c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</row>
    <row r="655" spans="2:49" s="56" customFormat="1" ht="12.75" hidden="1" customHeight="1" x14ac:dyDescent="0.3">
      <c r="B655" s="28">
        <v>2743</v>
      </c>
      <c r="C655" s="48" t="s">
        <v>12</v>
      </c>
      <c r="D655" s="48" t="s">
        <v>1069</v>
      </c>
      <c r="E655" s="48" t="s">
        <v>768</v>
      </c>
      <c r="F655" s="49">
        <v>20904660</v>
      </c>
      <c r="G655" s="48" t="s">
        <v>1557</v>
      </c>
      <c r="H655" s="48" t="s">
        <v>159</v>
      </c>
      <c r="I655" s="48" t="s">
        <v>1669</v>
      </c>
      <c r="J655" s="50">
        <v>80</v>
      </c>
      <c r="K655" s="50">
        <v>120</v>
      </c>
      <c r="L655" s="50">
        <v>90</v>
      </c>
      <c r="M655" s="50">
        <v>30</v>
      </c>
      <c r="N655" s="50">
        <v>30</v>
      </c>
      <c r="O655" s="51">
        <v>50</v>
      </c>
      <c r="P655" s="52"/>
      <c r="Q655" s="52"/>
      <c r="R655" s="52"/>
      <c r="S655" s="53">
        <f t="shared" si="57"/>
        <v>120</v>
      </c>
      <c r="T655" s="54"/>
      <c r="U655" s="55"/>
      <c r="V655" s="55"/>
      <c r="W655" s="55"/>
      <c r="X655" s="27" t="e">
        <f t="shared" si="58"/>
        <v>#N/A</v>
      </c>
      <c r="Y655" s="31"/>
      <c r="Z655" s="59"/>
      <c r="AA655" s="59"/>
      <c r="AB655" s="59"/>
      <c r="AC655" s="59"/>
      <c r="AD655" s="59"/>
      <c r="AE655" s="59"/>
      <c r="AF655" s="57">
        <f t="shared" si="54"/>
        <v>0</v>
      </c>
      <c r="AG655" s="59"/>
      <c r="AH655" s="59"/>
      <c r="AI655" s="59"/>
      <c r="AJ655" s="57">
        <f t="shared" si="55"/>
        <v>0</v>
      </c>
      <c r="AK655" s="59"/>
      <c r="AL655" s="57">
        <f t="shared" si="56"/>
        <v>0</v>
      </c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</row>
    <row r="656" spans="2:49" s="56" customFormat="1" ht="12.75" hidden="1" customHeight="1" x14ac:dyDescent="0.3">
      <c r="B656" s="28">
        <v>2744</v>
      </c>
      <c r="C656" s="48" t="s">
        <v>12</v>
      </c>
      <c r="D656" s="48" t="s">
        <v>1069</v>
      </c>
      <c r="E656" s="48" t="s">
        <v>768</v>
      </c>
      <c r="F656" s="49">
        <v>70571474</v>
      </c>
      <c r="G656" s="48" t="s">
        <v>38</v>
      </c>
      <c r="H656" s="48" t="s">
        <v>467</v>
      </c>
      <c r="I656" s="48" t="s">
        <v>1670</v>
      </c>
      <c r="J656" s="50">
        <v>81</v>
      </c>
      <c r="K656" s="50">
        <v>120</v>
      </c>
      <c r="L656" s="50">
        <v>90</v>
      </c>
      <c r="M656" s="50">
        <v>30</v>
      </c>
      <c r="N656" s="50">
        <v>30</v>
      </c>
      <c r="O656" s="51">
        <v>0</v>
      </c>
      <c r="P656" s="52"/>
      <c r="Q656" s="52"/>
      <c r="R656" s="52"/>
      <c r="S656" s="53">
        <f t="shared" si="57"/>
        <v>120</v>
      </c>
      <c r="T656" s="54"/>
      <c r="U656" s="55"/>
      <c r="V656" s="55"/>
      <c r="W656" s="55"/>
      <c r="X656" s="27" t="str">
        <f t="shared" si="58"/>
        <v>MPD2025-EX</v>
      </c>
      <c r="Y656" s="31"/>
      <c r="Z656" s="59"/>
      <c r="AA656" s="59"/>
      <c r="AB656" s="59"/>
      <c r="AC656" s="59"/>
      <c r="AD656" s="59"/>
      <c r="AE656" s="59"/>
      <c r="AF656" s="57">
        <f t="shared" si="54"/>
        <v>0</v>
      </c>
      <c r="AG656" s="59"/>
      <c r="AH656" s="59"/>
      <c r="AI656" s="59"/>
      <c r="AJ656" s="57">
        <f t="shared" si="55"/>
        <v>0</v>
      </c>
      <c r="AK656" s="59"/>
      <c r="AL656" s="57">
        <f t="shared" si="56"/>
        <v>0</v>
      </c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</row>
    <row r="657" spans="2:49" s="56" customFormat="1" ht="12.75" hidden="1" customHeight="1" x14ac:dyDescent="0.3">
      <c r="B657" s="28">
        <v>2745</v>
      </c>
      <c r="C657" s="48" t="s">
        <v>12</v>
      </c>
      <c r="D657" s="48" t="s">
        <v>1069</v>
      </c>
      <c r="E657" s="48" t="s">
        <v>768</v>
      </c>
      <c r="F657" s="49">
        <v>41501529</v>
      </c>
      <c r="G657" s="48" t="s">
        <v>492</v>
      </c>
      <c r="H657" s="48" t="s">
        <v>974</v>
      </c>
      <c r="I657" s="48" t="s">
        <v>764</v>
      </c>
      <c r="J657" s="50">
        <v>82</v>
      </c>
      <c r="K657" s="50">
        <v>120</v>
      </c>
      <c r="L657" s="50">
        <v>84</v>
      </c>
      <c r="M657" s="50">
        <v>36</v>
      </c>
      <c r="N657" s="50">
        <v>29</v>
      </c>
      <c r="O657" s="51">
        <v>40</v>
      </c>
      <c r="P657" s="52"/>
      <c r="Q657" s="52"/>
      <c r="R657" s="52"/>
      <c r="S657" s="53">
        <f t="shared" si="57"/>
        <v>120</v>
      </c>
      <c r="T657" s="54"/>
      <c r="U657" s="55"/>
      <c r="V657" s="55"/>
      <c r="W657" s="55"/>
      <c r="X657" s="27" t="e">
        <f t="shared" si="58"/>
        <v>#N/A</v>
      </c>
      <c r="Y657" s="31"/>
      <c r="Z657" s="59"/>
      <c r="AA657" s="59"/>
      <c r="AB657" s="59"/>
      <c r="AC657" s="59"/>
      <c r="AD657" s="59"/>
      <c r="AE657" s="59"/>
      <c r="AF657" s="57">
        <f t="shared" si="54"/>
        <v>0</v>
      </c>
      <c r="AG657" s="59"/>
      <c r="AH657" s="59"/>
      <c r="AI657" s="59"/>
      <c r="AJ657" s="57">
        <f t="shared" si="55"/>
        <v>0</v>
      </c>
      <c r="AK657" s="59"/>
      <c r="AL657" s="57">
        <f t="shared" si="56"/>
        <v>0</v>
      </c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</row>
    <row r="658" spans="2:49" s="56" customFormat="1" ht="12.75" hidden="1" customHeight="1" x14ac:dyDescent="0.3">
      <c r="B658" s="28">
        <v>2746</v>
      </c>
      <c r="C658" s="48" t="s">
        <v>12</v>
      </c>
      <c r="D658" s="48" t="s">
        <v>1069</v>
      </c>
      <c r="E658" s="48" t="s">
        <v>768</v>
      </c>
      <c r="F658" s="49">
        <v>10171153</v>
      </c>
      <c r="G658" s="48" t="s">
        <v>82</v>
      </c>
      <c r="H658" s="48" t="s">
        <v>798</v>
      </c>
      <c r="I658" s="48" t="s">
        <v>639</v>
      </c>
      <c r="J658" s="50">
        <v>83</v>
      </c>
      <c r="K658" s="50">
        <v>120</v>
      </c>
      <c r="L658" s="50">
        <v>84</v>
      </c>
      <c r="M658" s="50">
        <v>36</v>
      </c>
      <c r="N658" s="50">
        <v>29</v>
      </c>
      <c r="O658" s="51">
        <v>0</v>
      </c>
      <c r="P658" s="52"/>
      <c r="Q658" s="52"/>
      <c r="R658" s="52"/>
      <c r="S658" s="53">
        <f t="shared" si="57"/>
        <v>120</v>
      </c>
      <c r="T658" s="54"/>
      <c r="U658" s="55"/>
      <c r="V658" s="55"/>
      <c r="W658" s="55"/>
      <c r="X658" s="27" t="e">
        <f t="shared" si="58"/>
        <v>#N/A</v>
      </c>
      <c r="Y658" s="31"/>
      <c r="Z658" s="59"/>
      <c r="AA658" s="59"/>
      <c r="AB658" s="59"/>
      <c r="AC658" s="59"/>
      <c r="AD658" s="59"/>
      <c r="AE658" s="59"/>
      <c r="AF658" s="57">
        <f t="shared" si="54"/>
        <v>0</v>
      </c>
      <c r="AG658" s="59"/>
      <c r="AH658" s="59"/>
      <c r="AI658" s="59"/>
      <c r="AJ658" s="57">
        <f t="shared" si="55"/>
        <v>0</v>
      </c>
      <c r="AK658" s="59"/>
      <c r="AL658" s="57">
        <f t="shared" si="56"/>
        <v>0</v>
      </c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</row>
    <row r="659" spans="2:49" s="56" customFormat="1" ht="12.75" hidden="1" customHeight="1" x14ac:dyDescent="0.3">
      <c r="B659" s="28">
        <v>2747</v>
      </c>
      <c r="C659" s="48" t="s">
        <v>12</v>
      </c>
      <c r="D659" s="48" t="s">
        <v>1069</v>
      </c>
      <c r="E659" s="48" t="s">
        <v>768</v>
      </c>
      <c r="F659" s="49">
        <v>41349411</v>
      </c>
      <c r="G659" s="48" t="s">
        <v>567</v>
      </c>
      <c r="H659" s="48" t="s">
        <v>194</v>
      </c>
      <c r="I659" s="48" t="s">
        <v>802</v>
      </c>
      <c r="J659" s="50">
        <v>83</v>
      </c>
      <c r="K659" s="50">
        <v>120</v>
      </c>
      <c r="L659" s="50">
        <v>84</v>
      </c>
      <c r="M659" s="50">
        <v>36</v>
      </c>
      <c r="N659" s="50">
        <v>29</v>
      </c>
      <c r="O659" s="51">
        <v>0</v>
      </c>
      <c r="P659" s="52"/>
      <c r="Q659" s="52"/>
      <c r="R659" s="52"/>
      <c r="S659" s="53">
        <f t="shared" si="57"/>
        <v>120</v>
      </c>
      <c r="T659" s="54"/>
      <c r="U659" s="55"/>
      <c r="V659" s="55"/>
      <c r="W659" s="55"/>
      <c r="X659" s="27" t="e">
        <f t="shared" si="58"/>
        <v>#N/A</v>
      </c>
      <c r="Y659" s="31"/>
      <c r="Z659" s="59"/>
      <c r="AA659" s="59"/>
      <c r="AB659" s="59"/>
      <c r="AC659" s="59"/>
      <c r="AD659" s="59"/>
      <c r="AE659" s="59"/>
      <c r="AF659" s="57">
        <f t="shared" si="54"/>
        <v>0</v>
      </c>
      <c r="AG659" s="59"/>
      <c r="AH659" s="59"/>
      <c r="AI659" s="59"/>
      <c r="AJ659" s="57">
        <f t="shared" si="55"/>
        <v>0</v>
      </c>
      <c r="AK659" s="59"/>
      <c r="AL659" s="57">
        <f t="shared" si="56"/>
        <v>0</v>
      </c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</row>
    <row r="660" spans="2:49" s="56" customFormat="1" ht="12.75" hidden="1" customHeight="1" x14ac:dyDescent="0.3">
      <c r="B660" s="28">
        <v>2748</v>
      </c>
      <c r="C660" s="48" t="s">
        <v>12</v>
      </c>
      <c r="D660" s="48" t="s">
        <v>1069</v>
      </c>
      <c r="E660" s="48" t="s">
        <v>768</v>
      </c>
      <c r="F660" s="49">
        <v>40943601</v>
      </c>
      <c r="G660" s="48" t="s">
        <v>134</v>
      </c>
      <c r="H660" s="48" t="s">
        <v>1671</v>
      </c>
      <c r="I660" s="48" t="s">
        <v>1672</v>
      </c>
      <c r="J660" s="50">
        <v>85</v>
      </c>
      <c r="K660" s="50">
        <v>119</v>
      </c>
      <c r="L660" s="50">
        <v>87</v>
      </c>
      <c r="M660" s="50">
        <v>32</v>
      </c>
      <c r="N660" s="50">
        <v>30</v>
      </c>
      <c r="O660" s="51">
        <v>40</v>
      </c>
      <c r="P660" s="52"/>
      <c r="Q660" s="52"/>
      <c r="R660" s="52"/>
      <c r="S660" s="53">
        <f t="shared" si="57"/>
        <v>119</v>
      </c>
      <c r="T660" s="54"/>
      <c r="U660" s="55"/>
      <c r="V660" s="55"/>
      <c r="W660" s="55"/>
      <c r="X660" s="27" t="e">
        <f t="shared" si="58"/>
        <v>#N/A</v>
      </c>
      <c r="Y660" s="31"/>
      <c r="Z660" s="59"/>
      <c r="AA660" s="59"/>
      <c r="AB660" s="59"/>
      <c r="AC660" s="59"/>
      <c r="AD660" s="59"/>
      <c r="AE660" s="59"/>
      <c r="AF660" s="57">
        <f t="shared" si="54"/>
        <v>0</v>
      </c>
      <c r="AG660" s="59"/>
      <c r="AH660" s="59"/>
      <c r="AI660" s="59"/>
      <c r="AJ660" s="57">
        <f t="shared" si="55"/>
        <v>0</v>
      </c>
      <c r="AK660" s="59"/>
      <c r="AL660" s="57">
        <f t="shared" si="56"/>
        <v>0</v>
      </c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</row>
    <row r="661" spans="2:49" s="56" customFormat="1" ht="12.75" hidden="1" customHeight="1" x14ac:dyDescent="0.3">
      <c r="B661" s="28">
        <v>2749</v>
      </c>
      <c r="C661" s="48" t="s">
        <v>12</v>
      </c>
      <c r="D661" s="48" t="s">
        <v>1069</v>
      </c>
      <c r="E661" s="48" t="s">
        <v>768</v>
      </c>
      <c r="F661" s="49">
        <v>4069893</v>
      </c>
      <c r="G661" s="48" t="s">
        <v>64</v>
      </c>
      <c r="H661" s="48" t="s">
        <v>135</v>
      </c>
      <c r="I661" s="48" t="s">
        <v>880</v>
      </c>
      <c r="J661" s="50">
        <v>86</v>
      </c>
      <c r="K661" s="50">
        <v>119</v>
      </c>
      <c r="L661" s="50">
        <v>87</v>
      </c>
      <c r="M661" s="50">
        <v>32</v>
      </c>
      <c r="N661" s="50">
        <v>30</v>
      </c>
      <c r="O661" s="51">
        <v>37.5</v>
      </c>
      <c r="P661" s="52"/>
      <c r="Q661" s="52"/>
      <c r="R661" s="52"/>
      <c r="S661" s="53">
        <f t="shared" si="57"/>
        <v>119</v>
      </c>
      <c r="T661" s="54"/>
      <c r="U661" s="55"/>
      <c r="V661" s="55"/>
      <c r="W661" s="55"/>
      <c r="X661" s="27" t="e">
        <f t="shared" si="58"/>
        <v>#N/A</v>
      </c>
      <c r="Y661" s="31"/>
      <c r="Z661" s="59"/>
      <c r="AA661" s="59"/>
      <c r="AB661" s="59"/>
      <c r="AC661" s="59"/>
      <c r="AD661" s="59"/>
      <c r="AE661" s="59"/>
      <c r="AF661" s="57">
        <f t="shared" si="54"/>
        <v>0</v>
      </c>
      <c r="AG661" s="59"/>
      <c r="AH661" s="59"/>
      <c r="AI661" s="59"/>
      <c r="AJ661" s="57">
        <f t="shared" si="55"/>
        <v>0</v>
      </c>
      <c r="AK661" s="59"/>
      <c r="AL661" s="57">
        <f t="shared" si="56"/>
        <v>0</v>
      </c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</row>
    <row r="662" spans="2:49" s="56" customFormat="1" ht="12.75" hidden="1" customHeight="1" x14ac:dyDescent="0.3">
      <c r="B662" s="28">
        <v>2750</v>
      </c>
      <c r="C662" s="48" t="s">
        <v>12</v>
      </c>
      <c r="D662" s="48" t="s">
        <v>1069</v>
      </c>
      <c r="E662" s="48" t="s">
        <v>768</v>
      </c>
      <c r="F662" s="49">
        <v>7662469</v>
      </c>
      <c r="G662" s="48" t="s">
        <v>1591</v>
      </c>
      <c r="H662" s="48" t="s">
        <v>150</v>
      </c>
      <c r="I662" s="48" t="s">
        <v>494</v>
      </c>
      <c r="J662" s="50">
        <v>87</v>
      </c>
      <c r="K662" s="50">
        <v>119</v>
      </c>
      <c r="L662" s="50">
        <v>81</v>
      </c>
      <c r="M662" s="50">
        <v>38</v>
      </c>
      <c r="N662" s="50">
        <v>29</v>
      </c>
      <c r="O662" s="51">
        <v>0</v>
      </c>
      <c r="P662" s="52"/>
      <c r="Q662" s="52"/>
      <c r="R662" s="52"/>
      <c r="S662" s="53">
        <f t="shared" si="57"/>
        <v>119</v>
      </c>
      <c r="T662" s="54"/>
      <c r="U662" s="55"/>
      <c r="V662" s="55"/>
      <c r="W662" s="55"/>
      <c r="X662" s="27" t="e">
        <f t="shared" si="58"/>
        <v>#N/A</v>
      </c>
      <c r="Y662" s="31"/>
      <c r="Z662" s="59"/>
      <c r="AA662" s="59"/>
      <c r="AB662" s="59"/>
      <c r="AC662" s="59"/>
      <c r="AD662" s="59"/>
      <c r="AE662" s="59"/>
      <c r="AF662" s="57">
        <f t="shared" si="54"/>
        <v>0</v>
      </c>
      <c r="AG662" s="59"/>
      <c r="AH662" s="59"/>
      <c r="AI662" s="59"/>
      <c r="AJ662" s="57">
        <f t="shared" si="55"/>
        <v>0</v>
      </c>
      <c r="AK662" s="59"/>
      <c r="AL662" s="57">
        <f t="shared" si="56"/>
        <v>0</v>
      </c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</row>
    <row r="663" spans="2:49" s="56" customFormat="1" ht="12.75" hidden="1" customHeight="1" x14ac:dyDescent="0.3">
      <c r="B663" s="28">
        <v>2751</v>
      </c>
      <c r="C663" s="48" t="s">
        <v>12</v>
      </c>
      <c r="D663" s="48" t="s">
        <v>1069</v>
      </c>
      <c r="E663" s="48" t="s">
        <v>768</v>
      </c>
      <c r="F663" s="49">
        <v>46713649</v>
      </c>
      <c r="G663" s="48" t="s">
        <v>106</v>
      </c>
      <c r="H663" s="48" t="s">
        <v>181</v>
      </c>
      <c r="I663" s="48" t="s">
        <v>1673</v>
      </c>
      <c r="J663" s="50">
        <v>87</v>
      </c>
      <c r="K663" s="50">
        <v>119</v>
      </c>
      <c r="L663" s="50">
        <v>81</v>
      </c>
      <c r="M663" s="50">
        <v>38</v>
      </c>
      <c r="N663" s="50">
        <v>29</v>
      </c>
      <c r="O663" s="51">
        <v>0</v>
      </c>
      <c r="P663" s="52"/>
      <c r="Q663" s="52"/>
      <c r="R663" s="52"/>
      <c r="S663" s="53">
        <f t="shared" si="57"/>
        <v>119</v>
      </c>
      <c r="T663" s="54"/>
      <c r="U663" s="55"/>
      <c r="V663" s="55"/>
      <c r="W663" s="55"/>
      <c r="X663" s="27">
        <f t="shared" si="58"/>
        <v>141910</v>
      </c>
      <c r="Y663" s="31"/>
      <c r="Z663" s="59"/>
      <c r="AA663" s="59"/>
      <c r="AB663" s="59"/>
      <c r="AC663" s="59"/>
      <c r="AD663" s="59"/>
      <c r="AE663" s="59"/>
      <c r="AF663" s="57">
        <f t="shared" si="54"/>
        <v>0</v>
      </c>
      <c r="AG663" s="59"/>
      <c r="AH663" s="59"/>
      <c r="AI663" s="59"/>
      <c r="AJ663" s="57">
        <f t="shared" si="55"/>
        <v>0</v>
      </c>
      <c r="AK663" s="59"/>
      <c r="AL663" s="57">
        <f t="shared" si="56"/>
        <v>0</v>
      </c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</row>
    <row r="664" spans="2:49" s="56" customFormat="1" ht="12.75" hidden="1" customHeight="1" x14ac:dyDescent="0.3">
      <c r="B664" s="28">
        <v>2752</v>
      </c>
      <c r="C664" s="48" t="s">
        <v>12</v>
      </c>
      <c r="D664" s="48" t="s">
        <v>1069</v>
      </c>
      <c r="E664" s="48" t="s">
        <v>768</v>
      </c>
      <c r="F664" s="49">
        <v>77342216</v>
      </c>
      <c r="G664" s="48" t="s">
        <v>426</v>
      </c>
      <c r="H664" s="48" t="s">
        <v>266</v>
      </c>
      <c r="I664" s="48" t="s">
        <v>914</v>
      </c>
      <c r="J664" s="50">
        <v>89</v>
      </c>
      <c r="K664" s="50">
        <v>118</v>
      </c>
      <c r="L664" s="50">
        <v>84</v>
      </c>
      <c r="M664" s="50">
        <v>34</v>
      </c>
      <c r="N664" s="50">
        <v>30</v>
      </c>
      <c r="O664" s="51">
        <v>0</v>
      </c>
      <c r="P664" s="52"/>
      <c r="Q664" s="52"/>
      <c r="R664" s="52"/>
      <c r="S664" s="53">
        <f t="shared" si="57"/>
        <v>118</v>
      </c>
      <c r="T664" s="54"/>
      <c r="U664" s="55"/>
      <c r="V664" s="55"/>
      <c r="W664" s="55"/>
      <c r="X664" s="27" t="e">
        <f t="shared" si="58"/>
        <v>#N/A</v>
      </c>
      <c r="Y664" s="31"/>
      <c r="Z664" s="59"/>
      <c r="AA664" s="59"/>
      <c r="AB664" s="59"/>
      <c r="AC664" s="59"/>
      <c r="AD664" s="59"/>
      <c r="AE664" s="59"/>
      <c r="AF664" s="57">
        <f t="shared" si="54"/>
        <v>0</v>
      </c>
      <c r="AG664" s="59"/>
      <c r="AH664" s="59"/>
      <c r="AI664" s="59"/>
      <c r="AJ664" s="57">
        <f t="shared" si="55"/>
        <v>0</v>
      </c>
      <c r="AK664" s="59"/>
      <c r="AL664" s="57">
        <f t="shared" si="56"/>
        <v>0</v>
      </c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</row>
    <row r="665" spans="2:49" s="56" customFormat="1" ht="12.75" hidden="1" customHeight="1" x14ac:dyDescent="0.3">
      <c r="B665" s="28">
        <v>2753</v>
      </c>
      <c r="C665" s="48" t="s">
        <v>12</v>
      </c>
      <c r="D665" s="48" t="s">
        <v>1069</v>
      </c>
      <c r="E665" s="48" t="s">
        <v>768</v>
      </c>
      <c r="F665" s="49">
        <v>1315935</v>
      </c>
      <c r="G665" s="48" t="s">
        <v>1592</v>
      </c>
      <c r="H665" s="48" t="s">
        <v>1674</v>
      </c>
      <c r="I665" s="48" t="s">
        <v>1675</v>
      </c>
      <c r="J665" s="50">
        <v>90</v>
      </c>
      <c r="K665" s="50">
        <v>118</v>
      </c>
      <c r="L665" s="50">
        <v>78</v>
      </c>
      <c r="M665" s="50">
        <v>40</v>
      </c>
      <c r="N665" s="50">
        <v>29</v>
      </c>
      <c r="O665" s="51">
        <v>0</v>
      </c>
      <c r="P665" s="52"/>
      <c r="Q665" s="52"/>
      <c r="R665" s="52"/>
      <c r="S665" s="53">
        <f t="shared" si="57"/>
        <v>118</v>
      </c>
      <c r="T665" s="54"/>
      <c r="U665" s="55"/>
      <c r="V665" s="55"/>
      <c r="W665" s="55"/>
      <c r="X665" s="27" t="e">
        <f t="shared" si="58"/>
        <v>#N/A</v>
      </c>
      <c r="Y665" s="31"/>
      <c r="Z665" s="59"/>
      <c r="AA665" s="59"/>
      <c r="AB665" s="59"/>
      <c r="AC665" s="59"/>
      <c r="AD665" s="59"/>
      <c r="AE665" s="59"/>
      <c r="AF665" s="57">
        <f t="shared" si="54"/>
        <v>0</v>
      </c>
      <c r="AG665" s="59"/>
      <c r="AH665" s="59"/>
      <c r="AI665" s="59"/>
      <c r="AJ665" s="57">
        <f t="shared" si="55"/>
        <v>0</v>
      </c>
      <c r="AK665" s="59"/>
      <c r="AL665" s="57">
        <f t="shared" si="56"/>
        <v>0</v>
      </c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</row>
    <row r="666" spans="2:49" s="56" customFormat="1" ht="12.75" hidden="1" customHeight="1" x14ac:dyDescent="0.3">
      <c r="B666" s="28">
        <v>2754</v>
      </c>
      <c r="C666" s="48" t="s">
        <v>12</v>
      </c>
      <c r="D666" s="48" t="s">
        <v>1069</v>
      </c>
      <c r="E666" s="48" t="s">
        <v>768</v>
      </c>
      <c r="F666" s="49">
        <v>7660970</v>
      </c>
      <c r="G666" s="48" t="s">
        <v>259</v>
      </c>
      <c r="H666" s="48" t="s">
        <v>905</v>
      </c>
      <c r="I666" s="48" t="s">
        <v>1676</v>
      </c>
      <c r="J666" s="50">
        <v>90</v>
      </c>
      <c r="K666" s="50">
        <v>118</v>
      </c>
      <c r="L666" s="50">
        <v>78</v>
      </c>
      <c r="M666" s="50">
        <v>40</v>
      </c>
      <c r="N666" s="50">
        <v>29</v>
      </c>
      <c r="O666" s="51">
        <v>0</v>
      </c>
      <c r="P666" s="52"/>
      <c r="Q666" s="52"/>
      <c r="R666" s="52"/>
      <c r="S666" s="53">
        <f t="shared" si="57"/>
        <v>118</v>
      </c>
      <c r="T666" s="54"/>
      <c r="U666" s="55"/>
      <c r="V666" s="55"/>
      <c r="W666" s="55"/>
      <c r="X666" s="27">
        <f t="shared" si="58"/>
        <v>2025015161</v>
      </c>
      <c r="Y666" s="31"/>
      <c r="Z666" s="59"/>
      <c r="AA666" s="59"/>
      <c r="AB666" s="59"/>
      <c r="AC666" s="59"/>
      <c r="AD666" s="59"/>
      <c r="AE666" s="59"/>
      <c r="AF666" s="57">
        <f t="shared" ref="AF666:AF729" si="59">+Z666+AA666+AB666+AC666+AD666+AE666</f>
        <v>0</v>
      </c>
      <c r="AG666" s="59"/>
      <c r="AH666" s="59"/>
      <c r="AI666" s="59"/>
      <c r="AJ666" s="57">
        <f t="shared" ref="AJ666:AJ729" si="60">AH666+AI666</f>
        <v>0</v>
      </c>
      <c r="AK666" s="59"/>
      <c r="AL666" s="57">
        <f t="shared" ref="AL666:AL729" si="61">AF666+AG666+AJ666+AK666</f>
        <v>0</v>
      </c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</row>
    <row r="667" spans="2:49" s="56" customFormat="1" ht="12.75" hidden="1" customHeight="1" x14ac:dyDescent="0.3">
      <c r="B667" s="28">
        <v>2755</v>
      </c>
      <c r="C667" s="48" t="s">
        <v>12</v>
      </c>
      <c r="D667" s="48" t="s">
        <v>1069</v>
      </c>
      <c r="E667" s="48" t="s">
        <v>768</v>
      </c>
      <c r="F667" s="49">
        <v>10360429</v>
      </c>
      <c r="G667" s="48" t="s">
        <v>47</v>
      </c>
      <c r="H667" s="48" t="s">
        <v>46</v>
      </c>
      <c r="I667" s="48" t="s">
        <v>97</v>
      </c>
      <c r="J667" s="50">
        <v>90</v>
      </c>
      <c r="K667" s="50">
        <v>118</v>
      </c>
      <c r="L667" s="50">
        <v>78</v>
      </c>
      <c r="M667" s="50">
        <v>40</v>
      </c>
      <c r="N667" s="50">
        <v>29</v>
      </c>
      <c r="O667" s="51">
        <v>0</v>
      </c>
      <c r="P667" s="52"/>
      <c r="Q667" s="52"/>
      <c r="R667" s="52"/>
      <c r="S667" s="53">
        <f t="shared" si="57"/>
        <v>118</v>
      </c>
      <c r="T667" s="54"/>
      <c r="U667" s="55"/>
      <c r="V667" s="55"/>
      <c r="W667" s="55"/>
      <c r="X667" s="27" t="e">
        <f t="shared" si="58"/>
        <v>#N/A</v>
      </c>
      <c r="Y667" s="31"/>
      <c r="Z667" s="59"/>
      <c r="AA667" s="59"/>
      <c r="AB667" s="59"/>
      <c r="AC667" s="59"/>
      <c r="AD667" s="59"/>
      <c r="AE667" s="59"/>
      <c r="AF667" s="57">
        <f t="shared" si="59"/>
        <v>0</v>
      </c>
      <c r="AG667" s="59"/>
      <c r="AH667" s="59"/>
      <c r="AI667" s="59"/>
      <c r="AJ667" s="57">
        <f t="shared" si="60"/>
        <v>0</v>
      </c>
      <c r="AK667" s="59"/>
      <c r="AL667" s="57">
        <f t="shared" si="61"/>
        <v>0</v>
      </c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</row>
    <row r="668" spans="2:49" s="56" customFormat="1" ht="12.75" hidden="1" customHeight="1" x14ac:dyDescent="0.3">
      <c r="B668" s="28">
        <v>2756</v>
      </c>
      <c r="C668" s="48" t="s">
        <v>12</v>
      </c>
      <c r="D668" s="48" t="s">
        <v>1069</v>
      </c>
      <c r="E668" s="48" t="s">
        <v>768</v>
      </c>
      <c r="F668" s="49">
        <v>44065585</v>
      </c>
      <c r="G668" s="48" t="s">
        <v>467</v>
      </c>
      <c r="H668" s="48" t="s">
        <v>69</v>
      </c>
      <c r="I668" s="48" t="s">
        <v>1677</v>
      </c>
      <c r="J668" s="50">
        <v>93</v>
      </c>
      <c r="K668" s="50">
        <v>118</v>
      </c>
      <c r="L668" s="50">
        <v>72</v>
      </c>
      <c r="M668" s="50">
        <v>46</v>
      </c>
      <c r="N668" s="50">
        <v>28</v>
      </c>
      <c r="O668" s="51">
        <v>0</v>
      </c>
      <c r="P668" s="52"/>
      <c r="Q668" s="52"/>
      <c r="R668" s="52"/>
      <c r="S668" s="53">
        <f t="shared" si="57"/>
        <v>118</v>
      </c>
      <c r="T668" s="54"/>
      <c r="U668" s="55"/>
      <c r="V668" s="55"/>
      <c r="W668" s="55"/>
      <c r="X668" s="27" t="e">
        <f t="shared" si="58"/>
        <v>#N/A</v>
      </c>
      <c r="Y668" s="31"/>
      <c r="Z668" s="59"/>
      <c r="AA668" s="59"/>
      <c r="AB668" s="59"/>
      <c r="AC668" s="59"/>
      <c r="AD668" s="59"/>
      <c r="AE668" s="59"/>
      <c r="AF668" s="57">
        <f t="shared" si="59"/>
        <v>0</v>
      </c>
      <c r="AG668" s="59"/>
      <c r="AH668" s="59"/>
      <c r="AI668" s="59"/>
      <c r="AJ668" s="57">
        <f t="shared" si="60"/>
        <v>0</v>
      </c>
      <c r="AK668" s="59"/>
      <c r="AL668" s="57">
        <f t="shared" si="61"/>
        <v>0</v>
      </c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</row>
    <row r="669" spans="2:49" s="56" customFormat="1" ht="12.75" hidden="1" customHeight="1" x14ac:dyDescent="0.3">
      <c r="B669" s="28">
        <v>2757</v>
      </c>
      <c r="C669" s="48" t="s">
        <v>12</v>
      </c>
      <c r="D669" s="48" t="s">
        <v>1069</v>
      </c>
      <c r="E669" s="48" t="s">
        <v>768</v>
      </c>
      <c r="F669" s="49">
        <v>70062287</v>
      </c>
      <c r="G669" s="48" t="s">
        <v>804</v>
      </c>
      <c r="H669" s="48" t="s">
        <v>403</v>
      </c>
      <c r="I669" s="48" t="s">
        <v>1678</v>
      </c>
      <c r="J669" s="50">
        <v>93</v>
      </c>
      <c r="K669" s="50">
        <v>118</v>
      </c>
      <c r="L669" s="50">
        <v>72</v>
      </c>
      <c r="M669" s="50">
        <v>46</v>
      </c>
      <c r="N669" s="50">
        <v>28</v>
      </c>
      <c r="O669" s="51">
        <v>0</v>
      </c>
      <c r="P669" s="52"/>
      <c r="Q669" s="52"/>
      <c r="R669" s="52"/>
      <c r="S669" s="53">
        <f t="shared" si="57"/>
        <v>118</v>
      </c>
      <c r="T669" s="54"/>
      <c r="U669" s="55"/>
      <c r="V669" s="55"/>
      <c r="W669" s="55"/>
      <c r="X669" s="27">
        <f t="shared" si="58"/>
        <v>145843</v>
      </c>
      <c r="Y669" s="31"/>
      <c r="Z669" s="59"/>
      <c r="AA669" s="59"/>
      <c r="AB669" s="59"/>
      <c r="AC669" s="59"/>
      <c r="AD669" s="59"/>
      <c r="AE669" s="59"/>
      <c r="AF669" s="57">
        <f t="shared" si="59"/>
        <v>0</v>
      </c>
      <c r="AG669" s="59"/>
      <c r="AH669" s="59"/>
      <c r="AI669" s="59"/>
      <c r="AJ669" s="57">
        <f t="shared" si="60"/>
        <v>0</v>
      </c>
      <c r="AK669" s="59"/>
      <c r="AL669" s="57">
        <f t="shared" si="61"/>
        <v>0</v>
      </c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</row>
    <row r="670" spans="2:49" s="56" customFormat="1" ht="12.75" hidden="1" customHeight="1" x14ac:dyDescent="0.3">
      <c r="B670" s="28">
        <v>2758</v>
      </c>
      <c r="C670" s="48" t="s">
        <v>12</v>
      </c>
      <c r="D670" s="48" t="s">
        <v>1069</v>
      </c>
      <c r="E670" s="48" t="s">
        <v>768</v>
      </c>
      <c r="F670" s="49">
        <v>10818019</v>
      </c>
      <c r="G670" s="48" t="s">
        <v>353</v>
      </c>
      <c r="H670" s="48" t="s">
        <v>927</v>
      </c>
      <c r="I670" s="48" t="s">
        <v>1379</v>
      </c>
      <c r="J670" s="50">
        <v>95</v>
      </c>
      <c r="K670" s="50">
        <v>117</v>
      </c>
      <c r="L670" s="50">
        <v>87</v>
      </c>
      <c r="M670" s="50">
        <v>30</v>
      </c>
      <c r="N670" s="50">
        <v>31</v>
      </c>
      <c r="O670" s="51">
        <v>0</v>
      </c>
      <c r="P670" s="52"/>
      <c r="Q670" s="52"/>
      <c r="R670" s="52"/>
      <c r="S670" s="53">
        <f t="shared" si="57"/>
        <v>117</v>
      </c>
      <c r="T670" s="54"/>
      <c r="U670" s="55"/>
      <c r="V670" s="55"/>
      <c r="W670" s="55"/>
      <c r="X670" s="27" t="e">
        <f t="shared" si="58"/>
        <v>#N/A</v>
      </c>
      <c r="Y670" s="31"/>
      <c r="Z670" s="59"/>
      <c r="AA670" s="59"/>
      <c r="AB670" s="59"/>
      <c r="AC670" s="59"/>
      <c r="AD670" s="59"/>
      <c r="AE670" s="59"/>
      <c r="AF670" s="57">
        <f t="shared" si="59"/>
        <v>0</v>
      </c>
      <c r="AG670" s="59"/>
      <c r="AH670" s="59"/>
      <c r="AI670" s="59"/>
      <c r="AJ670" s="57">
        <f t="shared" si="60"/>
        <v>0</v>
      </c>
      <c r="AK670" s="59"/>
      <c r="AL670" s="57">
        <f t="shared" si="61"/>
        <v>0</v>
      </c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</row>
    <row r="671" spans="2:49" s="56" customFormat="1" ht="12.75" hidden="1" customHeight="1" x14ac:dyDescent="0.3">
      <c r="B671" s="28">
        <v>2759</v>
      </c>
      <c r="C671" s="48" t="s">
        <v>12</v>
      </c>
      <c r="D671" s="48" t="s">
        <v>1069</v>
      </c>
      <c r="E671" s="48" t="s">
        <v>768</v>
      </c>
      <c r="F671" s="49">
        <v>43220347</v>
      </c>
      <c r="G671" s="48" t="s">
        <v>162</v>
      </c>
      <c r="H671" s="48" t="s">
        <v>1679</v>
      </c>
      <c r="I671" s="48" t="s">
        <v>1680</v>
      </c>
      <c r="J671" s="50">
        <v>96</v>
      </c>
      <c r="K671" s="50">
        <v>117</v>
      </c>
      <c r="L671" s="50">
        <v>81</v>
      </c>
      <c r="M671" s="50">
        <v>36</v>
      </c>
      <c r="N671" s="50">
        <v>30</v>
      </c>
      <c r="O671" s="51">
        <v>0</v>
      </c>
      <c r="P671" s="52"/>
      <c r="Q671" s="52"/>
      <c r="R671" s="52"/>
      <c r="S671" s="53">
        <f t="shared" si="57"/>
        <v>117</v>
      </c>
      <c r="T671" s="54"/>
      <c r="U671" s="55"/>
      <c r="V671" s="55"/>
      <c r="W671" s="55"/>
      <c r="X671" s="27">
        <f t="shared" si="58"/>
        <v>151896</v>
      </c>
      <c r="Y671" s="31"/>
      <c r="Z671" s="59"/>
      <c r="AA671" s="59"/>
      <c r="AB671" s="59"/>
      <c r="AC671" s="59"/>
      <c r="AD671" s="59"/>
      <c r="AE671" s="59"/>
      <c r="AF671" s="57">
        <f t="shared" si="59"/>
        <v>0</v>
      </c>
      <c r="AG671" s="59"/>
      <c r="AH671" s="59"/>
      <c r="AI671" s="59"/>
      <c r="AJ671" s="57">
        <f t="shared" si="60"/>
        <v>0</v>
      </c>
      <c r="AK671" s="59"/>
      <c r="AL671" s="57">
        <f t="shared" si="61"/>
        <v>0</v>
      </c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</row>
    <row r="672" spans="2:49" s="56" customFormat="1" ht="12.75" hidden="1" customHeight="1" x14ac:dyDescent="0.3">
      <c r="B672" s="28">
        <v>2760</v>
      </c>
      <c r="C672" s="48" t="s">
        <v>12</v>
      </c>
      <c r="D672" s="48" t="s">
        <v>1069</v>
      </c>
      <c r="E672" s="48" t="s">
        <v>768</v>
      </c>
      <c r="F672" s="49">
        <v>46233442</v>
      </c>
      <c r="G672" s="48" t="s">
        <v>21</v>
      </c>
      <c r="H672" s="48" t="s">
        <v>58</v>
      </c>
      <c r="I672" s="48" t="s">
        <v>1681</v>
      </c>
      <c r="J672" s="50">
        <v>96</v>
      </c>
      <c r="K672" s="50">
        <v>117</v>
      </c>
      <c r="L672" s="50">
        <v>81</v>
      </c>
      <c r="M672" s="50">
        <v>36</v>
      </c>
      <c r="N672" s="50">
        <v>30</v>
      </c>
      <c r="O672" s="51">
        <v>0</v>
      </c>
      <c r="P672" s="52"/>
      <c r="Q672" s="52"/>
      <c r="R672" s="52"/>
      <c r="S672" s="53">
        <f t="shared" si="57"/>
        <v>117</v>
      </c>
      <c r="T672" s="54"/>
      <c r="U672" s="55"/>
      <c r="V672" s="55"/>
      <c r="W672" s="55"/>
      <c r="X672" s="27">
        <f t="shared" si="58"/>
        <v>145004</v>
      </c>
      <c r="Y672" s="31"/>
      <c r="Z672" s="59"/>
      <c r="AA672" s="59"/>
      <c r="AB672" s="59"/>
      <c r="AC672" s="59"/>
      <c r="AD672" s="59"/>
      <c r="AE672" s="59"/>
      <c r="AF672" s="57">
        <f t="shared" si="59"/>
        <v>0</v>
      </c>
      <c r="AG672" s="59"/>
      <c r="AH672" s="59"/>
      <c r="AI672" s="59"/>
      <c r="AJ672" s="57">
        <f t="shared" si="60"/>
        <v>0</v>
      </c>
      <c r="AK672" s="59"/>
      <c r="AL672" s="57">
        <f t="shared" si="61"/>
        <v>0</v>
      </c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</row>
    <row r="673" spans="2:49" s="56" customFormat="1" ht="12.75" hidden="1" customHeight="1" x14ac:dyDescent="0.3">
      <c r="B673" s="28">
        <v>2761</v>
      </c>
      <c r="C673" s="48" t="s">
        <v>12</v>
      </c>
      <c r="D673" s="48" t="s">
        <v>1069</v>
      </c>
      <c r="E673" s="48" t="s">
        <v>768</v>
      </c>
      <c r="F673" s="49">
        <v>10130516</v>
      </c>
      <c r="G673" s="48" t="s">
        <v>36</v>
      </c>
      <c r="H673" s="48" t="s">
        <v>21</v>
      </c>
      <c r="I673" s="48" t="s">
        <v>1682</v>
      </c>
      <c r="J673" s="50">
        <v>98</v>
      </c>
      <c r="K673" s="50">
        <v>117</v>
      </c>
      <c r="L673" s="50">
        <v>75</v>
      </c>
      <c r="M673" s="50">
        <v>42</v>
      </c>
      <c r="N673" s="50">
        <v>29</v>
      </c>
      <c r="O673" s="51">
        <v>0</v>
      </c>
      <c r="P673" s="52"/>
      <c r="Q673" s="52"/>
      <c r="R673" s="52"/>
      <c r="S673" s="53">
        <f t="shared" si="57"/>
        <v>117</v>
      </c>
      <c r="T673" s="54"/>
      <c r="U673" s="55"/>
      <c r="V673" s="55"/>
      <c r="W673" s="55"/>
      <c r="X673" s="27" t="e">
        <f t="shared" si="58"/>
        <v>#N/A</v>
      </c>
      <c r="Y673" s="31"/>
      <c r="Z673" s="59"/>
      <c r="AA673" s="59"/>
      <c r="AB673" s="59"/>
      <c r="AC673" s="59"/>
      <c r="AD673" s="59"/>
      <c r="AE673" s="59"/>
      <c r="AF673" s="57">
        <f t="shared" si="59"/>
        <v>0</v>
      </c>
      <c r="AG673" s="59"/>
      <c r="AH673" s="59"/>
      <c r="AI673" s="59"/>
      <c r="AJ673" s="57">
        <f t="shared" si="60"/>
        <v>0</v>
      </c>
      <c r="AK673" s="59"/>
      <c r="AL673" s="57">
        <f t="shared" si="61"/>
        <v>0</v>
      </c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</row>
    <row r="674" spans="2:49" s="56" customFormat="1" ht="12.75" hidden="1" customHeight="1" x14ac:dyDescent="0.3">
      <c r="B674" s="28">
        <v>2762</v>
      </c>
      <c r="C674" s="48" t="s">
        <v>12</v>
      </c>
      <c r="D674" s="48" t="s">
        <v>1069</v>
      </c>
      <c r="E674" s="48" t="s">
        <v>768</v>
      </c>
      <c r="F674" s="49">
        <v>9762225</v>
      </c>
      <c r="G674" s="48" t="s">
        <v>136</v>
      </c>
      <c r="H674" s="48" t="s">
        <v>1683</v>
      </c>
      <c r="I674" s="48" t="s">
        <v>684</v>
      </c>
      <c r="J674" s="50">
        <v>99</v>
      </c>
      <c r="K674" s="50">
        <v>116</v>
      </c>
      <c r="L674" s="50">
        <v>90</v>
      </c>
      <c r="M674" s="50">
        <v>26</v>
      </c>
      <c r="N674" s="50">
        <v>32</v>
      </c>
      <c r="O674" s="51">
        <v>35</v>
      </c>
      <c r="P674" s="52"/>
      <c r="Q674" s="52"/>
      <c r="R674" s="52"/>
      <c r="S674" s="53">
        <f t="shared" si="57"/>
        <v>116</v>
      </c>
      <c r="T674" s="54"/>
      <c r="U674" s="55"/>
      <c r="V674" s="55"/>
      <c r="W674" s="55"/>
      <c r="X674" s="27" t="e">
        <f t="shared" si="58"/>
        <v>#N/A</v>
      </c>
      <c r="Y674" s="31"/>
      <c r="Z674" s="59"/>
      <c r="AA674" s="59"/>
      <c r="AB674" s="59"/>
      <c r="AC674" s="59"/>
      <c r="AD674" s="59"/>
      <c r="AE674" s="59"/>
      <c r="AF674" s="57">
        <f t="shared" si="59"/>
        <v>0</v>
      </c>
      <c r="AG674" s="59"/>
      <c r="AH674" s="59"/>
      <c r="AI674" s="59"/>
      <c r="AJ674" s="57">
        <f t="shared" si="60"/>
        <v>0</v>
      </c>
      <c r="AK674" s="59"/>
      <c r="AL674" s="57">
        <f t="shared" si="61"/>
        <v>0</v>
      </c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</row>
    <row r="675" spans="2:49" s="56" customFormat="1" ht="12.75" hidden="1" customHeight="1" x14ac:dyDescent="0.3">
      <c r="B675" s="28">
        <v>2763</v>
      </c>
      <c r="C675" s="48" t="s">
        <v>12</v>
      </c>
      <c r="D675" s="48" t="s">
        <v>1069</v>
      </c>
      <c r="E675" s="48" t="s">
        <v>768</v>
      </c>
      <c r="F675" s="49">
        <v>2959924</v>
      </c>
      <c r="G675" s="48" t="s">
        <v>1684</v>
      </c>
      <c r="H675" s="48" t="s">
        <v>213</v>
      </c>
      <c r="I675" s="48" t="s">
        <v>1685</v>
      </c>
      <c r="J675" s="50">
        <v>100</v>
      </c>
      <c r="K675" s="50">
        <v>116</v>
      </c>
      <c r="L675" s="50">
        <v>78</v>
      </c>
      <c r="M675" s="50">
        <v>38</v>
      </c>
      <c r="N675" s="50">
        <v>30</v>
      </c>
      <c r="O675" s="51">
        <v>0</v>
      </c>
      <c r="P675" s="52"/>
      <c r="Q675" s="52"/>
      <c r="R675" s="52"/>
      <c r="S675" s="53">
        <f t="shared" ref="S675:S738" si="62">K675+P675+Q675+R675</f>
        <v>116</v>
      </c>
      <c r="T675" s="54"/>
      <c r="U675" s="55"/>
      <c r="V675" s="55"/>
      <c r="W675" s="55"/>
      <c r="X675" s="27" t="e">
        <f t="shared" si="58"/>
        <v>#N/A</v>
      </c>
      <c r="Y675" s="31"/>
      <c r="Z675" s="59"/>
      <c r="AA675" s="59"/>
      <c r="AB675" s="59"/>
      <c r="AC675" s="59"/>
      <c r="AD675" s="59"/>
      <c r="AE675" s="59"/>
      <c r="AF675" s="57">
        <f t="shared" si="59"/>
        <v>0</v>
      </c>
      <c r="AG675" s="59"/>
      <c r="AH675" s="59"/>
      <c r="AI675" s="59"/>
      <c r="AJ675" s="57">
        <f t="shared" si="60"/>
        <v>0</v>
      </c>
      <c r="AK675" s="59"/>
      <c r="AL675" s="57">
        <f t="shared" si="61"/>
        <v>0</v>
      </c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</row>
    <row r="676" spans="2:49" s="56" customFormat="1" ht="12.75" hidden="1" customHeight="1" x14ac:dyDescent="0.3">
      <c r="B676" s="28">
        <v>2764</v>
      </c>
      <c r="C676" s="48" t="s">
        <v>12</v>
      </c>
      <c r="D676" s="48" t="s">
        <v>1069</v>
      </c>
      <c r="E676" s="48" t="s">
        <v>768</v>
      </c>
      <c r="F676" s="49">
        <v>9837372</v>
      </c>
      <c r="G676" s="48" t="s">
        <v>817</v>
      </c>
      <c r="H676" s="48" t="s">
        <v>84</v>
      </c>
      <c r="I676" s="48" t="s">
        <v>931</v>
      </c>
      <c r="J676" s="50">
        <v>101</v>
      </c>
      <c r="K676" s="50">
        <v>116</v>
      </c>
      <c r="L676" s="50">
        <v>72</v>
      </c>
      <c r="M676" s="50">
        <v>44</v>
      </c>
      <c r="N676" s="50">
        <v>29</v>
      </c>
      <c r="O676" s="51">
        <v>0</v>
      </c>
      <c r="P676" s="52"/>
      <c r="Q676" s="52"/>
      <c r="R676" s="52"/>
      <c r="S676" s="53">
        <f t="shared" si="62"/>
        <v>116</v>
      </c>
      <c r="T676" s="54"/>
      <c r="U676" s="55"/>
      <c r="V676" s="55"/>
      <c r="W676" s="55"/>
      <c r="X676" s="27" t="e">
        <f t="shared" si="58"/>
        <v>#N/A</v>
      </c>
      <c r="Y676" s="31"/>
      <c r="Z676" s="59"/>
      <c r="AA676" s="59"/>
      <c r="AB676" s="59"/>
      <c r="AC676" s="59"/>
      <c r="AD676" s="59"/>
      <c r="AE676" s="59"/>
      <c r="AF676" s="57">
        <f t="shared" si="59"/>
        <v>0</v>
      </c>
      <c r="AG676" s="59"/>
      <c r="AH676" s="59"/>
      <c r="AI676" s="59"/>
      <c r="AJ676" s="57">
        <f t="shared" si="60"/>
        <v>0</v>
      </c>
      <c r="AK676" s="59"/>
      <c r="AL676" s="57">
        <f t="shared" si="61"/>
        <v>0</v>
      </c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</row>
    <row r="677" spans="2:49" s="56" customFormat="1" ht="12.75" hidden="1" customHeight="1" x14ac:dyDescent="0.3">
      <c r="B677" s="28">
        <v>2765</v>
      </c>
      <c r="C677" s="48" t="s">
        <v>12</v>
      </c>
      <c r="D677" s="48" t="s">
        <v>1069</v>
      </c>
      <c r="E677" s="48" t="s">
        <v>768</v>
      </c>
      <c r="F677" s="49">
        <v>40185909</v>
      </c>
      <c r="G677" s="48" t="s">
        <v>148</v>
      </c>
      <c r="H677" s="48" t="s">
        <v>505</v>
      </c>
      <c r="I677" s="48" t="s">
        <v>1686</v>
      </c>
      <c r="J677" s="50">
        <v>102</v>
      </c>
      <c r="K677" s="50">
        <v>115</v>
      </c>
      <c r="L677" s="50">
        <v>81</v>
      </c>
      <c r="M677" s="50">
        <v>34</v>
      </c>
      <c r="N677" s="50">
        <v>31</v>
      </c>
      <c r="O677" s="51">
        <v>0</v>
      </c>
      <c r="P677" s="52"/>
      <c r="Q677" s="52"/>
      <c r="R677" s="52"/>
      <c r="S677" s="53">
        <f t="shared" si="62"/>
        <v>115</v>
      </c>
      <c r="T677" s="54"/>
      <c r="U677" s="55"/>
      <c r="V677" s="55"/>
      <c r="W677" s="55"/>
      <c r="X677" s="27" t="e">
        <f t="shared" si="58"/>
        <v>#N/A</v>
      </c>
      <c r="Y677" s="31"/>
      <c r="Z677" s="59"/>
      <c r="AA677" s="59"/>
      <c r="AB677" s="59"/>
      <c r="AC677" s="59"/>
      <c r="AD677" s="59"/>
      <c r="AE677" s="59"/>
      <c r="AF677" s="57">
        <f t="shared" si="59"/>
        <v>0</v>
      </c>
      <c r="AG677" s="59"/>
      <c r="AH677" s="59"/>
      <c r="AI677" s="59"/>
      <c r="AJ677" s="57">
        <f t="shared" si="60"/>
        <v>0</v>
      </c>
      <c r="AK677" s="59"/>
      <c r="AL677" s="57">
        <f t="shared" si="61"/>
        <v>0</v>
      </c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</row>
    <row r="678" spans="2:49" s="56" customFormat="1" ht="12.75" hidden="1" customHeight="1" x14ac:dyDescent="0.3">
      <c r="B678" s="28">
        <v>2766</v>
      </c>
      <c r="C678" s="48" t="s">
        <v>12</v>
      </c>
      <c r="D678" s="48" t="s">
        <v>1069</v>
      </c>
      <c r="E678" s="48" t="s">
        <v>768</v>
      </c>
      <c r="F678" s="49">
        <v>74022049</v>
      </c>
      <c r="G678" s="48" t="s">
        <v>1687</v>
      </c>
      <c r="H678" s="48" t="s">
        <v>243</v>
      </c>
      <c r="I678" s="48" t="s">
        <v>96</v>
      </c>
      <c r="J678" s="50">
        <v>102</v>
      </c>
      <c r="K678" s="50">
        <v>115</v>
      </c>
      <c r="L678" s="50">
        <v>81</v>
      </c>
      <c r="M678" s="50">
        <v>34</v>
      </c>
      <c r="N678" s="50">
        <v>31</v>
      </c>
      <c r="O678" s="51">
        <v>0</v>
      </c>
      <c r="P678" s="52"/>
      <c r="Q678" s="52"/>
      <c r="R678" s="52"/>
      <c r="S678" s="53">
        <f t="shared" si="62"/>
        <v>115</v>
      </c>
      <c r="T678" s="54"/>
      <c r="U678" s="55"/>
      <c r="V678" s="55"/>
      <c r="W678" s="55"/>
      <c r="X678" s="27">
        <f t="shared" si="58"/>
        <v>152108</v>
      </c>
      <c r="Y678" s="31"/>
      <c r="Z678" s="59"/>
      <c r="AA678" s="59"/>
      <c r="AB678" s="59"/>
      <c r="AC678" s="59"/>
      <c r="AD678" s="59"/>
      <c r="AE678" s="59"/>
      <c r="AF678" s="57">
        <f t="shared" si="59"/>
        <v>0</v>
      </c>
      <c r="AG678" s="59"/>
      <c r="AH678" s="59"/>
      <c r="AI678" s="59"/>
      <c r="AJ678" s="57">
        <f t="shared" si="60"/>
        <v>0</v>
      </c>
      <c r="AK678" s="59"/>
      <c r="AL678" s="57">
        <f t="shared" si="61"/>
        <v>0</v>
      </c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</row>
    <row r="679" spans="2:49" s="56" customFormat="1" ht="12.75" hidden="1" customHeight="1" x14ac:dyDescent="0.3">
      <c r="B679" s="28">
        <v>2767</v>
      </c>
      <c r="C679" s="48" t="s">
        <v>12</v>
      </c>
      <c r="D679" s="48" t="s">
        <v>1069</v>
      </c>
      <c r="E679" s="48" t="s">
        <v>768</v>
      </c>
      <c r="F679" s="49">
        <v>43977916</v>
      </c>
      <c r="G679" s="48" t="s">
        <v>849</v>
      </c>
      <c r="H679" s="48" t="s">
        <v>450</v>
      </c>
      <c r="I679" s="48" t="s">
        <v>1001</v>
      </c>
      <c r="J679" s="50">
        <v>104</v>
      </c>
      <c r="K679" s="50">
        <v>115</v>
      </c>
      <c r="L679" s="50">
        <v>75</v>
      </c>
      <c r="M679" s="50">
        <v>40</v>
      </c>
      <c r="N679" s="50">
        <v>30</v>
      </c>
      <c r="O679" s="51">
        <v>0</v>
      </c>
      <c r="P679" s="52"/>
      <c r="Q679" s="52"/>
      <c r="R679" s="52"/>
      <c r="S679" s="53">
        <f t="shared" si="62"/>
        <v>115</v>
      </c>
      <c r="T679" s="54"/>
      <c r="U679" s="55"/>
      <c r="V679" s="55"/>
      <c r="W679" s="55"/>
      <c r="X679" s="27" t="e">
        <f t="shared" si="58"/>
        <v>#N/A</v>
      </c>
      <c r="Y679" s="31"/>
      <c r="Z679" s="59"/>
      <c r="AA679" s="59"/>
      <c r="AB679" s="59"/>
      <c r="AC679" s="59"/>
      <c r="AD679" s="59"/>
      <c r="AE679" s="59"/>
      <c r="AF679" s="57">
        <f t="shared" si="59"/>
        <v>0</v>
      </c>
      <c r="AG679" s="59"/>
      <c r="AH679" s="59"/>
      <c r="AI679" s="59"/>
      <c r="AJ679" s="57">
        <f t="shared" si="60"/>
        <v>0</v>
      </c>
      <c r="AK679" s="59"/>
      <c r="AL679" s="57">
        <f t="shared" si="61"/>
        <v>0</v>
      </c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</row>
    <row r="680" spans="2:49" s="56" customFormat="1" ht="12.75" hidden="1" customHeight="1" x14ac:dyDescent="0.3">
      <c r="B680" s="28">
        <v>2768</v>
      </c>
      <c r="C680" s="48" t="s">
        <v>12</v>
      </c>
      <c r="D680" s="48" t="s">
        <v>1069</v>
      </c>
      <c r="E680" s="48" t="s">
        <v>768</v>
      </c>
      <c r="F680" s="49">
        <v>70316907</v>
      </c>
      <c r="G680" s="48" t="s">
        <v>21</v>
      </c>
      <c r="H680" s="48" t="s">
        <v>691</v>
      </c>
      <c r="I680" s="48" t="s">
        <v>1688</v>
      </c>
      <c r="J680" s="50">
        <v>104</v>
      </c>
      <c r="K680" s="50">
        <v>115</v>
      </c>
      <c r="L680" s="50">
        <v>75</v>
      </c>
      <c r="M680" s="50">
        <v>40</v>
      </c>
      <c r="N680" s="50">
        <v>30</v>
      </c>
      <c r="O680" s="51">
        <v>0</v>
      </c>
      <c r="P680" s="52"/>
      <c r="Q680" s="52"/>
      <c r="R680" s="52"/>
      <c r="S680" s="53">
        <f t="shared" si="62"/>
        <v>115</v>
      </c>
      <c r="T680" s="54"/>
      <c r="U680" s="55"/>
      <c r="V680" s="55"/>
      <c r="W680" s="55"/>
      <c r="X680" s="27" t="e">
        <f t="shared" si="58"/>
        <v>#N/A</v>
      </c>
      <c r="Y680" s="31"/>
      <c r="Z680" s="59"/>
      <c r="AA680" s="59"/>
      <c r="AB680" s="59"/>
      <c r="AC680" s="59"/>
      <c r="AD680" s="59"/>
      <c r="AE680" s="59"/>
      <c r="AF680" s="57">
        <f t="shared" si="59"/>
        <v>0</v>
      </c>
      <c r="AG680" s="59"/>
      <c r="AH680" s="59"/>
      <c r="AI680" s="59"/>
      <c r="AJ680" s="57">
        <f t="shared" si="60"/>
        <v>0</v>
      </c>
      <c r="AK680" s="59"/>
      <c r="AL680" s="57">
        <f t="shared" si="61"/>
        <v>0</v>
      </c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</row>
    <row r="681" spans="2:49" s="56" customFormat="1" ht="12.75" hidden="1" customHeight="1" x14ac:dyDescent="0.3">
      <c r="B681" s="28">
        <v>2769</v>
      </c>
      <c r="C681" s="48" t="s">
        <v>12</v>
      </c>
      <c r="D681" s="48" t="s">
        <v>1069</v>
      </c>
      <c r="E681" s="48" t="s">
        <v>768</v>
      </c>
      <c r="F681" s="49">
        <v>40278314</v>
      </c>
      <c r="G681" s="48" t="s">
        <v>105</v>
      </c>
      <c r="H681" s="48" t="s">
        <v>153</v>
      </c>
      <c r="I681" s="48" t="s">
        <v>1689</v>
      </c>
      <c r="J681" s="50">
        <v>106</v>
      </c>
      <c r="K681" s="50">
        <v>115</v>
      </c>
      <c r="L681" s="50">
        <v>69</v>
      </c>
      <c r="M681" s="50">
        <v>46</v>
      </c>
      <c r="N681" s="50">
        <v>29</v>
      </c>
      <c r="O681" s="51">
        <v>0</v>
      </c>
      <c r="P681" s="52"/>
      <c r="Q681" s="52"/>
      <c r="R681" s="52"/>
      <c r="S681" s="53">
        <f t="shared" si="62"/>
        <v>115</v>
      </c>
      <c r="T681" s="54"/>
      <c r="U681" s="55"/>
      <c r="V681" s="55"/>
      <c r="W681" s="55"/>
      <c r="X681" s="27" t="e">
        <f t="shared" si="58"/>
        <v>#N/A</v>
      </c>
      <c r="Y681" s="31"/>
      <c r="Z681" s="59"/>
      <c r="AA681" s="59"/>
      <c r="AB681" s="59"/>
      <c r="AC681" s="59"/>
      <c r="AD681" s="59"/>
      <c r="AE681" s="59"/>
      <c r="AF681" s="57">
        <f t="shared" si="59"/>
        <v>0</v>
      </c>
      <c r="AG681" s="59"/>
      <c r="AH681" s="59"/>
      <c r="AI681" s="59"/>
      <c r="AJ681" s="57">
        <f t="shared" si="60"/>
        <v>0</v>
      </c>
      <c r="AK681" s="59"/>
      <c r="AL681" s="57">
        <f t="shared" si="61"/>
        <v>0</v>
      </c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</row>
    <row r="682" spans="2:49" s="56" customFormat="1" ht="12.75" hidden="1" customHeight="1" x14ac:dyDescent="0.3">
      <c r="B682" s="28">
        <v>2770</v>
      </c>
      <c r="C682" s="48" t="s">
        <v>12</v>
      </c>
      <c r="D682" s="48" t="s">
        <v>1069</v>
      </c>
      <c r="E682" s="48" t="s">
        <v>768</v>
      </c>
      <c r="F682" s="49">
        <v>40784209</v>
      </c>
      <c r="G682" s="48" t="s">
        <v>77</v>
      </c>
      <c r="H682" s="48" t="s">
        <v>36</v>
      </c>
      <c r="I682" s="48" t="s">
        <v>1690</v>
      </c>
      <c r="J682" s="50">
        <v>106</v>
      </c>
      <c r="K682" s="50">
        <v>115</v>
      </c>
      <c r="L682" s="50">
        <v>69</v>
      </c>
      <c r="M682" s="50">
        <v>46</v>
      </c>
      <c r="N682" s="50">
        <v>29</v>
      </c>
      <c r="O682" s="51">
        <v>0</v>
      </c>
      <c r="P682" s="52"/>
      <c r="Q682" s="52"/>
      <c r="R682" s="52"/>
      <c r="S682" s="53">
        <f t="shared" si="62"/>
        <v>115</v>
      </c>
      <c r="T682" s="54"/>
      <c r="U682" s="55"/>
      <c r="V682" s="55"/>
      <c r="W682" s="55"/>
      <c r="X682" s="27" t="e">
        <f t="shared" si="58"/>
        <v>#N/A</v>
      </c>
      <c r="Y682" s="31"/>
      <c r="Z682" s="59"/>
      <c r="AA682" s="59"/>
      <c r="AB682" s="59"/>
      <c r="AC682" s="59"/>
      <c r="AD682" s="59"/>
      <c r="AE682" s="59"/>
      <c r="AF682" s="57">
        <f t="shared" si="59"/>
        <v>0</v>
      </c>
      <c r="AG682" s="59"/>
      <c r="AH682" s="59"/>
      <c r="AI682" s="59"/>
      <c r="AJ682" s="57">
        <f t="shared" si="60"/>
        <v>0</v>
      </c>
      <c r="AK682" s="59"/>
      <c r="AL682" s="57">
        <f t="shared" si="61"/>
        <v>0</v>
      </c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</row>
    <row r="683" spans="2:49" s="56" customFormat="1" ht="12.75" hidden="1" customHeight="1" x14ac:dyDescent="0.3">
      <c r="B683" s="28">
        <v>2771</v>
      </c>
      <c r="C683" s="48" t="s">
        <v>12</v>
      </c>
      <c r="D683" s="48" t="s">
        <v>1069</v>
      </c>
      <c r="E683" s="48" t="s">
        <v>768</v>
      </c>
      <c r="F683" s="49">
        <v>46698204</v>
      </c>
      <c r="G683" s="48" t="s">
        <v>165</v>
      </c>
      <c r="H683" s="48" t="s">
        <v>595</v>
      </c>
      <c r="I683" s="48" t="s">
        <v>100</v>
      </c>
      <c r="J683" s="50">
        <v>108</v>
      </c>
      <c r="K683" s="50">
        <v>114</v>
      </c>
      <c r="L683" s="50">
        <v>90</v>
      </c>
      <c r="M683" s="50">
        <v>24</v>
      </c>
      <c r="N683" s="50">
        <v>33</v>
      </c>
      <c r="O683" s="51">
        <v>32.5</v>
      </c>
      <c r="P683" s="52"/>
      <c r="Q683" s="52"/>
      <c r="R683" s="52"/>
      <c r="S683" s="53">
        <f t="shared" si="62"/>
        <v>114</v>
      </c>
      <c r="T683" s="54"/>
      <c r="U683" s="55"/>
      <c r="V683" s="55"/>
      <c r="W683" s="55"/>
      <c r="X683" s="27" t="e">
        <f t="shared" si="58"/>
        <v>#N/A</v>
      </c>
      <c r="Y683" s="31"/>
      <c r="Z683" s="59"/>
      <c r="AA683" s="59"/>
      <c r="AB683" s="59"/>
      <c r="AC683" s="59"/>
      <c r="AD683" s="59"/>
      <c r="AE683" s="59"/>
      <c r="AF683" s="57">
        <f t="shared" si="59"/>
        <v>0</v>
      </c>
      <c r="AG683" s="59"/>
      <c r="AH683" s="59"/>
      <c r="AI683" s="59"/>
      <c r="AJ683" s="57">
        <f t="shared" si="60"/>
        <v>0</v>
      </c>
      <c r="AK683" s="59"/>
      <c r="AL683" s="57">
        <f t="shared" si="61"/>
        <v>0</v>
      </c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</row>
    <row r="684" spans="2:49" s="56" customFormat="1" ht="12.75" hidden="1" customHeight="1" x14ac:dyDescent="0.3">
      <c r="B684" s="28">
        <v>2772</v>
      </c>
      <c r="C684" s="48" t="s">
        <v>12</v>
      </c>
      <c r="D684" s="48" t="s">
        <v>1069</v>
      </c>
      <c r="E684" s="48" t="s">
        <v>768</v>
      </c>
      <c r="F684" s="49">
        <v>10174326</v>
      </c>
      <c r="G684" s="48" t="s">
        <v>998</v>
      </c>
      <c r="H684" s="48" t="s">
        <v>1011</v>
      </c>
      <c r="I684" s="48" t="s">
        <v>1691</v>
      </c>
      <c r="J684" s="50">
        <v>109</v>
      </c>
      <c r="K684" s="50">
        <v>114</v>
      </c>
      <c r="L684" s="50">
        <v>90</v>
      </c>
      <c r="M684" s="50">
        <v>24</v>
      </c>
      <c r="N684" s="50">
        <v>33</v>
      </c>
      <c r="O684" s="51">
        <v>0</v>
      </c>
      <c r="P684" s="52"/>
      <c r="Q684" s="52"/>
      <c r="R684" s="52"/>
      <c r="S684" s="53">
        <f t="shared" si="62"/>
        <v>114</v>
      </c>
      <c r="T684" s="54"/>
      <c r="U684" s="55"/>
      <c r="V684" s="55"/>
      <c r="W684" s="55"/>
      <c r="X684" s="27" t="e">
        <f t="shared" si="58"/>
        <v>#N/A</v>
      </c>
      <c r="Y684" s="31"/>
      <c r="Z684" s="59"/>
      <c r="AA684" s="59"/>
      <c r="AB684" s="59"/>
      <c r="AC684" s="59"/>
      <c r="AD684" s="59"/>
      <c r="AE684" s="59"/>
      <c r="AF684" s="57">
        <f t="shared" si="59"/>
        <v>0</v>
      </c>
      <c r="AG684" s="59"/>
      <c r="AH684" s="59"/>
      <c r="AI684" s="59"/>
      <c r="AJ684" s="57">
        <f t="shared" si="60"/>
        <v>0</v>
      </c>
      <c r="AK684" s="59"/>
      <c r="AL684" s="57">
        <f t="shared" si="61"/>
        <v>0</v>
      </c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</row>
    <row r="685" spans="2:49" s="56" customFormat="1" ht="12.75" hidden="1" customHeight="1" x14ac:dyDescent="0.3">
      <c r="B685" s="28">
        <v>2773</v>
      </c>
      <c r="C685" s="48" t="s">
        <v>12</v>
      </c>
      <c r="D685" s="48" t="s">
        <v>1069</v>
      </c>
      <c r="E685" s="48" t="s">
        <v>768</v>
      </c>
      <c r="F685" s="49">
        <v>43939133</v>
      </c>
      <c r="G685" s="48" t="s">
        <v>20</v>
      </c>
      <c r="H685" s="48" t="s">
        <v>728</v>
      </c>
      <c r="I685" s="48" t="s">
        <v>1201</v>
      </c>
      <c r="J685" s="50">
        <v>110</v>
      </c>
      <c r="K685" s="50">
        <v>113</v>
      </c>
      <c r="L685" s="50">
        <v>69</v>
      </c>
      <c r="M685" s="50">
        <v>44</v>
      </c>
      <c r="N685" s="50">
        <v>30</v>
      </c>
      <c r="O685" s="51">
        <v>0</v>
      </c>
      <c r="P685" s="52"/>
      <c r="Q685" s="52"/>
      <c r="R685" s="52"/>
      <c r="S685" s="53">
        <f t="shared" si="62"/>
        <v>113</v>
      </c>
      <c r="T685" s="54"/>
      <c r="U685" s="55"/>
      <c r="V685" s="55"/>
      <c r="W685" s="55"/>
      <c r="X685" s="27">
        <f t="shared" si="58"/>
        <v>2025014503</v>
      </c>
      <c r="Y685" s="31"/>
      <c r="Z685" s="59"/>
      <c r="AA685" s="59"/>
      <c r="AB685" s="59"/>
      <c r="AC685" s="59"/>
      <c r="AD685" s="59"/>
      <c r="AE685" s="59"/>
      <c r="AF685" s="57">
        <f t="shared" si="59"/>
        <v>0</v>
      </c>
      <c r="AG685" s="59"/>
      <c r="AH685" s="59"/>
      <c r="AI685" s="59"/>
      <c r="AJ685" s="57">
        <f t="shared" si="60"/>
        <v>0</v>
      </c>
      <c r="AK685" s="59"/>
      <c r="AL685" s="57">
        <f t="shared" si="61"/>
        <v>0</v>
      </c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</row>
    <row r="686" spans="2:49" s="56" customFormat="1" ht="12.75" hidden="1" customHeight="1" x14ac:dyDescent="0.3">
      <c r="B686" s="28">
        <v>2774</v>
      </c>
      <c r="C686" s="48" t="s">
        <v>12</v>
      </c>
      <c r="D686" s="48" t="s">
        <v>1069</v>
      </c>
      <c r="E686" s="48" t="s">
        <v>768</v>
      </c>
      <c r="F686" s="49">
        <v>41062516</v>
      </c>
      <c r="G686" s="48" t="s">
        <v>207</v>
      </c>
      <c r="H686" s="48" t="s">
        <v>244</v>
      </c>
      <c r="I686" s="48" t="s">
        <v>1692</v>
      </c>
      <c r="J686" s="50">
        <v>111</v>
      </c>
      <c r="K686" s="50">
        <v>112</v>
      </c>
      <c r="L686" s="50">
        <v>78</v>
      </c>
      <c r="M686" s="50">
        <v>34</v>
      </c>
      <c r="N686" s="50">
        <v>32</v>
      </c>
      <c r="O686" s="51">
        <v>0</v>
      </c>
      <c r="P686" s="52"/>
      <c r="Q686" s="52"/>
      <c r="R686" s="52"/>
      <c r="S686" s="53">
        <f t="shared" si="62"/>
        <v>112</v>
      </c>
      <c r="T686" s="54"/>
      <c r="U686" s="55"/>
      <c r="V686" s="55"/>
      <c r="W686" s="55"/>
      <c r="X686" s="27" t="e">
        <f t="shared" si="58"/>
        <v>#N/A</v>
      </c>
      <c r="Y686" s="31"/>
      <c r="Z686" s="59"/>
      <c r="AA686" s="59"/>
      <c r="AB686" s="59"/>
      <c r="AC686" s="59"/>
      <c r="AD686" s="59"/>
      <c r="AE686" s="59"/>
      <c r="AF686" s="57">
        <f t="shared" si="59"/>
        <v>0</v>
      </c>
      <c r="AG686" s="59"/>
      <c r="AH686" s="59"/>
      <c r="AI686" s="59"/>
      <c r="AJ686" s="57">
        <f t="shared" si="60"/>
        <v>0</v>
      </c>
      <c r="AK686" s="59"/>
      <c r="AL686" s="57">
        <f t="shared" si="61"/>
        <v>0</v>
      </c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</row>
    <row r="687" spans="2:49" s="56" customFormat="1" ht="12.75" hidden="1" customHeight="1" x14ac:dyDescent="0.3">
      <c r="B687" s="28">
        <v>2775</v>
      </c>
      <c r="C687" s="48" t="s">
        <v>12</v>
      </c>
      <c r="D687" s="48" t="s">
        <v>1069</v>
      </c>
      <c r="E687" s="48" t="s">
        <v>768</v>
      </c>
      <c r="F687" s="49">
        <v>42764825</v>
      </c>
      <c r="G687" s="48" t="s">
        <v>567</v>
      </c>
      <c r="H687" s="48" t="s">
        <v>188</v>
      </c>
      <c r="I687" s="48" t="s">
        <v>1693</v>
      </c>
      <c r="J687" s="50">
        <v>111</v>
      </c>
      <c r="K687" s="50">
        <v>112</v>
      </c>
      <c r="L687" s="50">
        <v>78</v>
      </c>
      <c r="M687" s="50">
        <v>34</v>
      </c>
      <c r="N687" s="50">
        <v>32</v>
      </c>
      <c r="O687" s="51">
        <v>0</v>
      </c>
      <c r="P687" s="52"/>
      <c r="Q687" s="52"/>
      <c r="R687" s="52"/>
      <c r="S687" s="53">
        <f t="shared" si="62"/>
        <v>112</v>
      </c>
      <c r="T687" s="54"/>
      <c r="U687" s="55"/>
      <c r="V687" s="55"/>
      <c r="W687" s="55"/>
      <c r="X687" s="27" t="e">
        <f t="shared" si="58"/>
        <v>#N/A</v>
      </c>
      <c r="Y687" s="31"/>
      <c r="Z687" s="59"/>
      <c r="AA687" s="59"/>
      <c r="AB687" s="59"/>
      <c r="AC687" s="59"/>
      <c r="AD687" s="59"/>
      <c r="AE687" s="59"/>
      <c r="AF687" s="57">
        <f t="shared" si="59"/>
        <v>0</v>
      </c>
      <c r="AG687" s="59"/>
      <c r="AH687" s="59"/>
      <c r="AI687" s="59"/>
      <c r="AJ687" s="57">
        <f t="shared" si="60"/>
        <v>0</v>
      </c>
      <c r="AK687" s="59"/>
      <c r="AL687" s="57">
        <f t="shared" si="61"/>
        <v>0</v>
      </c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</row>
    <row r="688" spans="2:49" s="56" customFormat="1" ht="12.75" hidden="1" customHeight="1" x14ac:dyDescent="0.3">
      <c r="B688" s="28">
        <v>2776</v>
      </c>
      <c r="C688" s="48" t="s">
        <v>12</v>
      </c>
      <c r="D688" s="48" t="s">
        <v>1069</v>
      </c>
      <c r="E688" s="48" t="s">
        <v>768</v>
      </c>
      <c r="F688" s="49">
        <v>43075717</v>
      </c>
      <c r="G688" s="48" t="s">
        <v>91</v>
      </c>
      <c r="H688" s="48" t="s">
        <v>919</v>
      </c>
      <c r="I688" s="48" t="s">
        <v>1694</v>
      </c>
      <c r="J688" s="50">
        <v>111</v>
      </c>
      <c r="K688" s="50">
        <v>112</v>
      </c>
      <c r="L688" s="50">
        <v>78</v>
      </c>
      <c r="M688" s="50">
        <v>34</v>
      </c>
      <c r="N688" s="50">
        <v>32</v>
      </c>
      <c r="O688" s="51">
        <v>0</v>
      </c>
      <c r="P688" s="52"/>
      <c r="Q688" s="52"/>
      <c r="R688" s="52"/>
      <c r="S688" s="53">
        <f t="shared" si="62"/>
        <v>112</v>
      </c>
      <c r="T688" s="54"/>
      <c r="U688" s="55"/>
      <c r="V688" s="55"/>
      <c r="W688" s="55"/>
      <c r="X688" s="27" t="e">
        <f t="shared" si="58"/>
        <v>#N/A</v>
      </c>
      <c r="Y688" s="31"/>
      <c r="Z688" s="59"/>
      <c r="AA688" s="59"/>
      <c r="AB688" s="59"/>
      <c r="AC688" s="59"/>
      <c r="AD688" s="59"/>
      <c r="AE688" s="59"/>
      <c r="AF688" s="57">
        <f t="shared" si="59"/>
        <v>0</v>
      </c>
      <c r="AG688" s="59"/>
      <c r="AH688" s="59"/>
      <c r="AI688" s="59"/>
      <c r="AJ688" s="57">
        <f t="shared" si="60"/>
        <v>0</v>
      </c>
      <c r="AK688" s="59"/>
      <c r="AL688" s="57">
        <f t="shared" si="61"/>
        <v>0</v>
      </c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</row>
    <row r="689" spans="2:49" s="56" customFormat="1" ht="12.75" hidden="1" customHeight="1" x14ac:dyDescent="0.3">
      <c r="B689" s="28">
        <v>2777</v>
      </c>
      <c r="C689" s="48" t="s">
        <v>12</v>
      </c>
      <c r="D689" s="48" t="s">
        <v>1069</v>
      </c>
      <c r="E689" s="48" t="s">
        <v>768</v>
      </c>
      <c r="F689" s="49">
        <v>44288628</v>
      </c>
      <c r="G689" s="48" t="s">
        <v>1045</v>
      </c>
      <c r="H689" s="48" t="s">
        <v>15</v>
      </c>
      <c r="I689" s="48" t="s">
        <v>598</v>
      </c>
      <c r="J689" s="50">
        <v>114</v>
      </c>
      <c r="K689" s="50">
        <v>111</v>
      </c>
      <c r="L689" s="50">
        <v>81</v>
      </c>
      <c r="M689" s="50">
        <v>30</v>
      </c>
      <c r="N689" s="50">
        <v>33</v>
      </c>
      <c r="O689" s="51">
        <v>0</v>
      </c>
      <c r="P689" s="52"/>
      <c r="Q689" s="52"/>
      <c r="R689" s="52"/>
      <c r="S689" s="53">
        <f t="shared" si="62"/>
        <v>111</v>
      </c>
      <c r="T689" s="54"/>
      <c r="U689" s="55"/>
      <c r="V689" s="55"/>
      <c r="W689" s="55"/>
      <c r="X689" s="27" t="e">
        <f t="shared" si="58"/>
        <v>#N/A</v>
      </c>
      <c r="Y689" s="31"/>
      <c r="Z689" s="59"/>
      <c r="AA689" s="59"/>
      <c r="AB689" s="59"/>
      <c r="AC689" s="59"/>
      <c r="AD689" s="59"/>
      <c r="AE689" s="59"/>
      <c r="AF689" s="57">
        <f t="shared" si="59"/>
        <v>0</v>
      </c>
      <c r="AG689" s="59"/>
      <c r="AH689" s="59"/>
      <c r="AI689" s="59"/>
      <c r="AJ689" s="57">
        <f t="shared" si="60"/>
        <v>0</v>
      </c>
      <c r="AK689" s="59"/>
      <c r="AL689" s="57">
        <f t="shared" si="61"/>
        <v>0</v>
      </c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</row>
    <row r="690" spans="2:49" s="56" customFormat="1" ht="12.75" hidden="1" customHeight="1" x14ac:dyDescent="0.3">
      <c r="B690" s="28">
        <v>2778</v>
      </c>
      <c r="C690" s="48" t="s">
        <v>12</v>
      </c>
      <c r="D690" s="48" t="s">
        <v>1069</v>
      </c>
      <c r="E690" s="48" t="s">
        <v>768</v>
      </c>
      <c r="F690" s="49">
        <v>47522150</v>
      </c>
      <c r="G690" s="48" t="s">
        <v>470</v>
      </c>
      <c r="H690" s="48" t="s">
        <v>36</v>
      </c>
      <c r="I690" s="48" t="s">
        <v>1695</v>
      </c>
      <c r="J690" s="50">
        <v>114</v>
      </c>
      <c r="K690" s="50">
        <v>111</v>
      </c>
      <c r="L690" s="50">
        <v>81</v>
      </c>
      <c r="M690" s="50">
        <v>30</v>
      </c>
      <c r="N690" s="50">
        <v>33</v>
      </c>
      <c r="O690" s="51">
        <v>0</v>
      </c>
      <c r="P690" s="52"/>
      <c r="Q690" s="52"/>
      <c r="R690" s="52"/>
      <c r="S690" s="53">
        <f t="shared" si="62"/>
        <v>111</v>
      </c>
      <c r="T690" s="54"/>
      <c r="U690" s="55"/>
      <c r="V690" s="55"/>
      <c r="W690" s="55"/>
      <c r="X690" s="27" t="e">
        <f t="shared" si="58"/>
        <v>#N/A</v>
      </c>
      <c r="Y690" s="31"/>
      <c r="Z690" s="59"/>
      <c r="AA690" s="59"/>
      <c r="AB690" s="59"/>
      <c r="AC690" s="59"/>
      <c r="AD690" s="59"/>
      <c r="AE690" s="59"/>
      <c r="AF690" s="57">
        <f t="shared" si="59"/>
        <v>0</v>
      </c>
      <c r="AG690" s="59"/>
      <c r="AH690" s="59"/>
      <c r="AI690" s="59"/>
      <c r="AJ690" s="57">
        <f t="shared" si="60"/>
        <v>0</v>
      </c>
      <c r="AK690" s="59"/>
      <c r="AL690" s="57">
        <f t="shared" si="61"/>
        <v>0</v>
      </c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</row>
    <row r="691" spans="2:49" s="56" customFormat="1" ht="12.75" hidden="1" customHeight="1" x14ac:dyDescent="0.3">
      <c r="B691" s="28">
        <v>2779</v>
      </c>
      <c r="C691" s="48" t="s">
        <v>12</v>
      </c>
      <c r="D691" s="48" t="s">
        <v>1069</v>
      </c>
      <c r="E691" s="48" t="s">
        <v>768</v>
      </c>
      <c r="F691" s="49">
        <v>9837270</v>
      </c>
      <c r="G691" s="48" t="s">
        <v>145</v>
      </c>
      <c r="H691" s="48" t="s">
        <v>799</v>
      </c>
      <c r="I691" s="48" t="s">
        <v>554</v>
      </c>
      <c r="J691" s="50">
        <v>116</v>
      </c>
      <c r="K691" s="50">
        <v>111</v>
      </c>
      <c r="L691" s="50">
        <v>75</v>
      </c>
      <c r="M691" s="50">
        <v>36</v>
      </c>
      <c r="N691" s="50">
        <v>32</v>
      </c>
      <c r="O691" s="51">
        <v>0</v>
      </c>
      <c r="P691" s="52"/>
      <c r="Q691" s="52"/>
      <c r="R691" s="52"/>
      <c r="S691" s="53">
        <f t="shared" si="62"/>
        <v>111</v>
      </c>
      <c r="T691" s="54"/>
      <c r="U691" s="55"/>
      <c r="V691" s="55"/>
      <c r="W691" s="55"/>
      <c r="X691" s="27" t="e">
        <f t="shared" si="58"/>
        <v>#N/A</v>
      </c>
      <c r="Y691" s="31"/>
      <c r="Z691" s="59"/>
      <c r="AA691" s="59"/>
      <c r="AB691" s="59"/>
      <c r="AC691" s="59"/>
      <c r="AD691" s="59"/>
      <c r="AE691" s="59"/>
      <c r="AF691" s="57">
        <f t="shared" si="59"/>
        <v>0</v>
      </c>
      <c r="AG691" s="59"/>
      <c r="AH691" s="59"/>
      <c r="AI691" s="59"/>
      <c r="AJ691" s="57">
        <f t="shared" si="60"/>
        <v>0</v>
      </c>
      <c r="AK691" s="59"/>
      <c r="AL691" s="57">
        <f t="shared" si="61"/>
        <v>0</v>
      </c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</row>
    <row r="692" spans="2:49" s="56" customFormat="1" ht="12.75" hidden="1" customHeight="1" x14ac:dyDescent="0.3">
      <c r="B692" s="28">
        <v>2780</v>
      </c>
      <c r="C692" s="48" t="s">
        <v>12</v>
      </c>
      <c r="D692" s="48" t="s">
        <v>1069</v>
      </c>
      <c r="E692" s="48" t="s">
        <v>768</v>
      </c>
      <c r="F692" s="49">
        <v>71969830</v>
      </c>
      <c r="G692" s="48" t="s">
        <v>724</v>
      </c>
      <c r="H692" s="48" t="s">
        <v>371</v>
      </c>
      <c r="I692" s="48" t="s">
        <v>463</v>
      </c>
      <c r="J692" s="50">
        <v>117</v>
      </c>
      <c r="K692" s="50">
        <v>111</v>
      </c>
      <c r="L692" s="50">
        <v>69</v>
      </c>
      <c r="M692" s="50">
        <v>42</v>
      </c>
      <c r="N692" s="50">
        <v>31</v>
      </c>
      <c r="O692" s="51">
        <v>0</v>
      </c>
      <c r="P692" s="52"/>
      <c r="Q692" s="52"/>
      <c r="R692" s="52"/>
      <c r="S692" s="53">
        <f t="shared" si="62"/>
        <v>111</v>
      </c>
      <c r="T692" s="54"/>
      <c r="U692" s="55"/>
      <c r="V692" s="55"/>
      <c r="W692" s="55"/>
      <c r="X692" s="27" t="e">
        <f t="shared" si="58"/>
        <v>#N/A</v>
      </c>
      <c r="Y692" s="31"/>
      <c r="Z692" s="59"/>
      <c r="AA692" s="59"/>
      <c r="AB692" s="59"/>
      <c r="AC692" s="59"/>
      <c r="AD692" s="59"/>
      <c r="AE692" s="59"/>
      <c r="AF692" s="57">
        <f t="shared" si="59"/>
        <v>0</v>
      </c>
      <c r="AG692" s="59"/>
      <c r="AH692" s="59"/>
      <c r="AI692" s="59"/>
      <c r="AJ692" s="57">
        <f t="shared" si="60"/>
        <v>0</v>
      </c>
      <c r="AK692" s="59"/>
      <c r="AL692" s="57">
        <f t="shared" si="61"/>
        <v>0</v>
      </c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</row>
    <row r="693" spans="2:49" s="56" customFormat="1" ht="12.75" hidden="1" customHeight="1" x14ac:dyDescent="0.3">
      <c r="B693" s="28">
        <v>2781</v>
      </c>
      <c r="C693" s="48" t="s">
        <v>12</v>
      </c>
      <c r="D693" s="48" t="s">
        <v>1069</v>
      </c>
      <c r="E693" s="48" t="s">
        <v>768</v>
      </c>
      <c r="F693" s="49">
        <v>40422324</v>
      </c>
      <c r="G693" s="48" t="s">
        <v>21</v>
      </c>
      <c r="H693" s="48" t="s">
        <v>564</v>
      </c>
      <c r="I693" s="48" t="s">
        <v>1696</v>
      </c>
      <c r="J693" s="50">
        <v>118</v>
      </c>
      <c r="K693" s="50">
        <v>110</v>
      </c>
      <c r="L693" s="50">
        <v>78</v>
      </c>
      <c r="M693" s="50">
        <v>32</v>
      </c>
      <c r="N693" s="50">
        <v>33</v>
      </c>
      <c r="O693" s="51">
        <v>0</v>
      </c>
      <c r="P693" s="52"/>
      <c r="Q693" s="52"/>
      <c r="R693" s="52"/>
      <c r="S693" s="53">
        <f t="shared" si="62"/>
        <v>110</v>
      </c>
      <c r="T693" s="54"/>
      <c r="U693" s="55"/>
      <c r="V693" s="55"/>
      <c r="W693" s="55"/>
      <c r="X693" s="27" t="e">
        <f t="shared" si="58"/>
        <v>#N/A</v>
      </c>
      <c r="Y693" s="31"/>
      <c r="Z693" s="59"/>
      <c r="AA693" s="59"/>
      <c r="AB693" s="59"/>
      <c r="AC693" s="59"/>
      <c r="AD693" s="59"/>
      <c r="AE693" s="59"/>
      <c r="AF693" s="57">
        <f t="shared" si="59"/>
        <v>0</v>
      </c>
      <c r="AG693" s="59"/>
      <c r="AH693" s="59"/>
      <c r="AI693" s="59"/>
      <c r="AJ693" s="57">
        <f t="shared" si="60"/>
        <v>0</v>
      </c>
      <c r="AK693" s="59"/>
      <c r="AL693" s="57">
        <f t="shared" si="61"/>
        <v>0</v>
      </c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</row>
    <row r="694" spans="2:49" s="56" customFormat="1" ht="12.75" hidden="1" customHeight="1" x14ac:dyDescent="0.3">
      <c r="B694" s="28">
        <v>2782</v>
      </c>
      <c r="C694" s="48" t="s">
        <v>12</v>
      </c>
      <c r="D694" s="48" t="s">
        <v>1069</v>
      </c>
      <c r="E694" s="48" t="s">
        <v>768</v>
      </c>
      <c r="F694" s="49">
        <v>6811560</v>
      </c>
      <c r="G694" s="48" t="s">
        <v>83</v>
      </c>
      <c r="H694" s="48" t="s">
        <v>140</v>
      </c>
      <c r="I694" s="48" t="s">
        <v>1697</v>
      </c>
      <c r="J694" s="50">
        <v>119</v>
      </c>
      <c r="K694" s="50">
        <v>110</v>
      </c>
      <c r="L694" s="50">
        <v>72</v>
      </c>
      <c r="M694" s="50">
        <v>38</v>
      </c>
      <c r="N694" s="50">
        <v>32</v>
      </c>
      <c r="O694" s="51">
        <v>0</v>
      </c>
      <c r="P694" s="52"/>
      <c r="Q694" s="52"/>
      <c r="R694" s="52"/>
      <c r="S694" s="53">
        <f t="shared" si="62"/>
        <v>110</v>
      </c>
      <c r="T694" s="54"/>
      <c r="U694" s="55"/>
      <c r="V694" s="55"/>
      <c r="W694" s="55"/>
      <c r="X694" s="27" t="e">
        <f t="shared" si="58"/>
        <v>#N/A</v>
      </c>
      <c r="Y694" s="31"/>
      <c r="Z694" s="59"/>
      <c r="AA694" s="59"/>
      <c r="AB694" s="59"/>
      <c r="AC694" s="59"/>
      <c r="AD694" s="59"/>
      <c r="AE694" s="59"/>
      <c r="AF694" s="57">
        <f t="shared" si="59"/>
        <v>0</v>
      </c>
      <c r="AG694" s="59"/>
      <c r="AH694" s="59"/>
      <c r="AI694" s="59"/>
      <c r="AJ694" s="57">
        <f t="shared" si="60"/>
        <v>0</v>
      </c>
      <c r="AK694" s="59"/>
      <c r="AL694" s="57">
        <f t="shared" si="61"/>
        <v>0</v>
      </c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</row>
    <row r="695" spans="2:49" s="56" customFormat="1" ht="12.75" hidden="1" customHeight="1" x14ac:dyDescent="0.3">
      <c r="B695" s="28">
        <v>2783</v>
      </c>
      <c r="C695" s="48" t="s">
        <v>12</v>
      </c>
      <c r="D695" s="48" t="s">
        <v>1069</v>
      </c>
      <c r="E695" s="48" t="s">
        <v>768</v>
      </c>
      <c r="F695" s="49">
        <v>10274571</v>
      </c>
      <c r="G695" s="48" t="s">
        <v>24</v>
      </c>
      <c r="H695" s="48" t="s">
        <v>526</v>
      </c>
      <c r="I695" s="48" t="s">
        <v>1698</v>
      </c>
      <c r="J695" s="50">
        <v>120</v>
      </c>
      <c r="K695" s="50">
        <v>110</v>
      </c>
      <c r="L695" s="50">
        <v>66</v>
      </c>
      <c r="M695" s="50">
        <v>44</v>
      </c>
      <c r="N695" s="50">
        <v>31</v>
      </c>
      <c r="O695" s="51">
        <v>0</v>
      </c>
      <c r="P695" s="52"/>
      <c r="Q695" s="52"/>
      <c r="R695" s="52"/>
      <c r="S695" s="53">
        <f t="shared" si="62"/>
        <v>110</v>
      </c>
      <c r="T695" s="54"/>
      <c r="U695" s="55"/>
      <c r="V695" s="55"/>
      <c r="W695" s="55"/>
      <c r="X695" s="27" t="e">
        <f t="shared" si="58"/>
        <v>#N/A</v>
      </c>
      <c r="Y695" s="31"/>
      <c r="Z695" s="59"/>
      <c r="AA695" s="59"/>
      <c r="AB695" s="59"/>
      <c r="AC695" s="59"/>
      <c r="AD695" s="59"/>
      <c r="AE695" s="59"/>
      <c r="AF695" s="57">
        <f t="shared" si="59"/>
        <v>0</v>
      </c>
      <c r="AG695" s="59"/>
      <c r="AH695" s="59"/>
      <c r="AI695" s="59"/>
      <c r="AJ695" s="57">
        <f t="shared" si="60"/>
        <v>0</v>
      </c>
      <c r="AK695" s="59"/>
      <c r="AL695" s="57">
        <f t="shared" si="61"/>
        <v>0</v>
      </c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</row>
    <row r="696" spans="2:49" s="56" customFormat="1" ht="12.75" hidden="1" customHeight="1" x14ac:dyDescent="0.3">
      <c r="B696" s="28">
        <v>2784</v>
      </c>
      <c r="C696" s="48" t="s">
        <v>12</v>
      </c>
      <c r="D696" s="48" t="s">
        <v>1069</v>
      </c>
      <c r="E696" s="48" t="s">
        <v>768</v>
      </c>
      <c r="F696" s="49">
        <v>41669786</v>
      </c>
      <c r="G696" s="48" t="s">
        <v>434</v>
      </c>
      <c r="H696" s="48" t="s">
        <v>1699</v>
      </c>
      <c r="I696" s="48" t="s">
        <v>1700</v>
      </c>
      <c r="J696" s="50">
        <v>120</v>
      </c>
      <c r="K696" s="50">
        <v>110</v>
      </c>
      <c r="L696" s="50">
        <v>66</v>
      </c>
      <c r="M696" s="50">
        <v>44</v>
      </c>
      <c r="N696" s="50">
        <v>31</v>
      </c>
      <c r="O696" s="51">
        <v>0</v>
      </c>
      <c r="P696" s="52"/>
      <c r="Q696" s="52"/>
      <c r="R696" s="52"/>
      <c r="S696" s="53">
        <f t="shared" si="62"/>
        <v>110</v>
      </c>
      <c r="T696" s="54"/>
      <c r="U696" s="55"/>
      <c r="V696" s="55"/>
      <c r="W696" s="55"/>
      <c r="X696" s="27" t="e">
        <f t="shared" si="58"/>
        <v>#N/A</v>
      </c>
      <c r="Y696" s="31"/>
      <c r="Z696" s="59"/>
      <c r="AA696" s="59"/>
      <c r="AB696" s="59"/>
      <c r="AC696" s="59"/>
      <c r="AD696" s="59"/>
      <c r="AE696" s="59"/>
      <c r="AF696" s="57">
        <f t="shared" si="59"/>
        <v>0</v>
      </c>
      <c r="AG696" s="59"/>
      <c r="AH696" s="59"/>
      <c r="AI696" s="59"/>
      <c r="AJ696" s="57">
        <f t="shared" si="60"/>
        <v>0</v>
      </c>
      <c r="AK696" s="59"/>
      <c r="AL696" s="57">
        <f t="shared" si="61"/>
        <v>0</v>
      </c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</row>
    <row r="697" spans="2:49" s="56" customFormat="1" ht="12.75" hidden="1" customHeight="1" x14ac:dyDescent="0.3">
      <c r="B697" s="28">
        <v>2785</v>
      </c>
      <c r="C697" s="48" t="s">
        <v>12</v>
      </c>
      <c r="D697" s="48" t="s">
        <v>1069</v>
      </c>
      <c r="E697" s="48" t="s">
        <v>768</v>
      </c>
      <c r="F697" s="49">
        <v>46895797</v>
      </c>
      <c r="G697" s="48" t="s">
        <v>823</v>
      </c>
      <c r="H697" s="48" t="s">
        <v>590</v>
      </c>
      <c r="I697" s="48" t="s">
        <v>1701</v>
      </c>
      <c r="J697" s="50">
        <v>122</v>
      </c>
      <c r="K697" s="50">
        <v>109</v>
      </c>
      <c r="L697" s="50">
        <v>69</v>
      </c>
      <c r="M697" s="50">
        <v>40</v>
      </c>
      <c r="N697" s="50">
        <v>32</v>
      </c>
      <c r="O697" s="51">
        <v>0</v>
      </c>
      <c r="P697" s="52"/>
      <c r="Q697" s="52"/>
      <c r="R697" s="52"/>
      <c r="S697" s="53">
        <f t="shared" si="62"/>
        <v>109</v>
      </c>
      <c r="T697" s="54"/>
      <c r="U697" s="55"/>
      <c r="V697" s="55"/>
      <c r="W697" s="55"/>
      <c r="X697" s="27" t="e">
        <f t="shared" si="58"/>
        <v>#N/A</v>
      </c>
      <c r="Y697" s="31"/>
      <c r="Z697" s="59"/>
      <c r="AA697" s="59"/>
      <c r="AB697" s="59"/>
      <c r="AC697" s="59"/>
      <c r="AD697" s="59"/>
      <c r="AE697" s="59"/>
      <c r="AF697" s="57">
        <f t="shared" si="59"/>
        <v>0</v>
      </c>
      <c r="AG697" s="59"/>
      <c r="AH697" s="59"/>
      <c r="AI697" s="59"/>
      <c r="AJ697" s="57">
        <f t="shared" si="60"/>
        <v>0</v>
      </c>
      <c r="AK697" s="59"/>
      <c r="AL697" s="57">
        <f t="shared" si="61"/>
        <v>0</v>
      </c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</row>
    <row r="698" spans="2:49" s="56" customFormat="1" ht="12.75" hidden="1" customHeight="1" x14ac:dyDescent="0.3">
      <c r="B698" s="28">
        <v>2786</v>
      </c>
      <c r="C698" s="48" t="s">
        <v>12</v>
      </c>
      <c r="D698" s="48" t="s">
        <v>1069</v>
      </c>
      <c r="E698" s="48" t="s">
        <v>768</v>
      </c>
      <c r="F698" s="49">
        <v>40693648</v>
      </c>
      <c r="G698" s="48" t="s">
        <v>194</v>
      </c>
      <c r="H698" s="48" t="s">
        <v>998</v>
      </c>
      <c r="I698" s="48" t="s">
        <v>1029</v>
      </c>
      <c r="J698" s="50">
        <v>123</v>
      </c>
      <c r="K698" s="50">
        <v>108</v>
      </c>
      <c r="L698" s="50">
        <v>72</v>
      </c>
      <c r="M698" s="50">
        <v>36</v>
      </c>
      <c r="N698" s="50">
        <v>33</v>
      </c>
      <c r="O698" s="51">
        <v>0</v>
      </c>
      <c r="P698" s="52"/>
      <c r="Q698" s="52"/>
      <c r="R698" s="52"/>
      <c r="S698" s="53">
        <f t="shared" si="62"/>
        <v>108</v>
      </c>
      <c r="T698" s="54"/>
      <c r="U698" s="55"/>
      <c r="V698" s="55"/>
      <c r="W698" s="55"/>
      <c r="X698" s="27" t="e">
        <f t="shared" si="58"/>
        <v>#N/A</v>
      </c>
      <c r="Y698" s="31"/>
      <c r="Z698" s="59"/>
      <c r="AA698" s="59"/>
      <c r="AB698" s="59"/>
      <c r="AC698" s="59"/>
      <c r="AD698" s="59"/>
      <c r="AE698" s="59"/>
      <c r="AF698" s="57">
        <f t="shared" si="59"/>
        <v>0</v>
      </c>
      <c r="AG698" s="59"/>
      <c r="AH698" s="59"/>
      <c r="AI698" s="59"/>
      <c r="AJ698" s="57">
        <f t="shared" si="60"/>
        <v>0</v>
      </c>
      <c r="AK698" s="59"/>
      <c r="AL698" s="57">
        <f t="shared" si="61"/>
        <v>0</v>
      </c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</row>
    <row r="699" spans="2:49" s="56" customFormat="1" ht="12.75" hidden="1" customHeight="1" x14ac:dyDescent="0.3">
      <c r="B699" s="28">
        <v>2787</v>
      </c>
      <c r="C699" s="48" t="s">
        <v>12</v>
      </c>
      <c r="D699" s="48" t="s">
        <v>1069</v>
      </c>
      <c r="E699" s="48" t="s">
        <v>768</v>
      </c>
      <c r="F699" s="49">
        <v>42874991</v>
      </c>
      <c r="G699" s="48" t="s">
        <v>593</v>
      </c>
      <c r="H699" s="48" t="s">
        <v>192</v>
      </c>
      <c r="I699" s="48" t="s">
        <v>602</v>
      </c>
      <c r="J699" s="50">
        <v>123</v>
      </c>
      <c r="K699" s="50">
        <v>108</v>
      </c>
      <c r="L699" s="50">
        <v>72</v>
      </c>
      <c r="M699" s="50">
        <v>36</v>
      </c>
      <c r="N699" s="50">
        <v>33</v>
      </c>
      <c r="O699" s="51">
        <v>0</v>
      </c>
      <c r="P699" s="52"/>
      <c r="Q699" s="52"/>
      <c r="R699" s="52"/>
      <c r="S699" s="53">
        <f t="shared" si="62"/>
        <v>108</v>
      </c>
      <c r="T699" s="54"/>
      <c r="U699" s="55"/>
      <c r="V699" s="55"/>
      <c r="W699" s="55"/>
      <c r="X699" s="27" t="e">
        <f t="shared" si="58"/>
        <v>#N/A</v>
      </c>
      <c r="Y699" s="31"/>
      <c r="Z699" s="59"/>
      <c r="AA699" s="59"/>
      <c r="AB699" s="59"/>
      <c r="AC699" s="59"/>
      <c r="AD699" s="59"/>
      <c r="AE699" s="59"/>
      <c r="AF699" s="57">
        <f t="shared" si="59"/>
        <v>0</v>
      </c>
      <c r="AG699" s="59"/>
      <c r="AH699" s="59"/>
      <c r="AI699" s="59"/>
      <c r="AJ699" s="57">
        <f t="shared" si="60"/>
        <v>0</v>
      </c>
      <c r="AK699" s="59"/>
      <c r="AL699" s="57">
        <f t="shared" si="61"/>
        <v>0</v>
      </c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</row>
    <row r="700" spans="2:49" s="56" customFormat="1" ht="12.75" hidden="1" customHeight="1" x14ac:dyDescent="0.3">
      <c r="B700" s="28">
        <v>2788</v>
      </c>
      <c r="C700" s="48" t="s">
        <v>12</v>
      </c>
      <c r="D700" s="48" t="s">
        <v>1069</v>
      </c>
      <c r="E700" s="48" t="s">
        <v>768</v>
      </c>
      <c r="F700" s="49">
        <v>8634946</v>
      </c>
      <c r="G700" s="48" t="s">
        <v>493</v>
      </c>
      <c r="H700" s="48" t="s">
        <v>278</v>
      </c>
      <c r="I700" s="48" t="s">
        <v>1702</v>
      </c>
      <c r="J700" s="50">
        <v>125</v>
      </c>
      <c r="K700" s="50">
        <v>107</v>
      </c>
      <c r="L700" s="50">
        <v>87</v>
      </c>
      <c r="M700" s="50">
        <v>20</v>
      </c>
      <c r="N700" s="50">
        <v>36</v>
      </c>
      <c r="O700" s="51">
        <v>0</v>
      </c>
      <c r="P700" s="52"/>
      <c r="Q700" s="52"/>
      <c r="R700" s="52"/>
      <c r="S700" s="53">
        <f t="shared" si="62"/>
        <v>107</v>
      </c>
      <c r="T700" s="54"/>
      <c r="U700" s="55"/>
      <c r="V700" s="55"/>
      <c r="W700" s="55"/>
      <c r="X700" s="27" t="e">
        <f t="shared" si="58"/>
        <v>#N/A</v>
      </c>
      <c r="Y700" s="31"/>
      <c r="Z700" s="59"/>
      <c r="AA700" s="59"/>
      <c r="AB700" s="59"/>
      <c r="AC700" s="59"/>
      <c r="AD700" s="59"/>
      <c r="AE700" s="59"/>
      <c r="AF700" s="57">
        <f t="shared" si="59"/>
        <v>0</v>
      </c>
      <c r="AG700" s="59"/>
      <c r="AH700" s="59"/>
      <c r="AI700" s="59"/>
      <c r="AJ700" s="57">
        <f t="shared" si="60"/>
        <v>0</v>
      </c>
      <c r="AK700" s="59"/>
      <c r="AL700" s="57">
        <f t="shared" si="61"/>
        <v>0</v>
      </c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</row>
    <row r="701" spans="2:49" s="56" customFormat="1" ht="12.75" hidden="1" customHeight="1" x14ac:dyDescent="0.3">
      <c r="B701" s="28">
        <v>2789</v>
      </c>
      <c r="C701" s="48" t="s">
        <v>12</v>
      </c>
      <c r="D701" s="48" t="s">
        <v>1069</v>
      </c>
      <c r="E701" s="48" t="s">
        <v>768</v>
      </c>
      <c r="F701" s="49">
        <v>6811732</v>
      </c>
      <c r="G701" s="48" t="s">
        <v>478</v>
      </c>
      <c r="H701" s="48" t="s">
        <v>304</v>
      </c>
      <c r="I701" s="48" t="s">
        <v>1703</v>
      </c>
      <c r="J701" s="50">
        <v>126</v>
      </c>
      <c r="K701" s="50">
        <v>107</v>
      </c>
      <c r="L701" s="50">
        <v>75</v>
      </c>
      <c r="M701" s="50">
        <v>32</v>
      </c>
      <c r="N701" s="50">
        <v>34</v>
      </c>
      <c r="O701" s="51">
        <v>0</v>
      </c>
      <c r="P701" s="52"/>
      <c r="Q701" s="52"/>
      <c r="R701" s="52"/>
      <c r="S701" s="53">
        <f t="shared" si="62"/>
        <v>107</v>
      </c>
      <c r="T701" s="54"/>
      <c r="U701" s="55"/>
      <c r="V701" s="55"/>
      <c r="W701" s="55"/>
      <c r="X701" s="27" t="e">
        <f t="shared" si="58"/>
        <v>#N/A</v>
      </c>
      <c r="Y701" s="31"/>
      <c r="Z701" s="59"/>
      <c r="AA701" s="59"/>
      <c r="AB701" s="59"/>
      <c r="AC701" s="59"/>
      <c r="AD701" s="59"/>
      <c r="AE701" s="59"/>
      <c r="AF701" s="57">
        <f t="shared" si="59"/>
        <v>0</v>
      </c>
      <c r="AG701" s="59"/>
      <c r="AH701" s="59"/>
      <c r="AI701" s="59"/>
      <c r="AJ701" s="57">
        <f t="shared" si="60"/>
        <v>0</v>
      </c>
      <c r="AK701" s="59"/>
      <c r="AL701" s="57">
        <f t="shared" si="61"/>
        <v>0</v>
      </c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</row>
    <row r="702" spans="2:49" s="56" customFormat="1" ht="12.75" hidden="1" customHeight="1" x14ac:dyDescent="0.3">
      <c r="B702" s="28">
        <v>2790</v>
      </c>
      <c r="C702" s="48" t="s">
        <v>12</v>
      </c>
      <c r="D702" s="48" t="s">
        <v>1069</v>
      </c>
      <c r="E702" s="48" t="s">
        <v>768</v>
      </c>
      <c r="F702" s="49">
        <v>70050038</v>
      </c>
      <c r="G702" s="48" t="s">
        <v>271</v>
      </c>
      <c r="H702" s="48" t="s">
        <v>62</v>
      </c>
      <c r="I702" s="48" t="s">
        <v>1704</v>
      </c>
      <c r="J702" s="50">
        <v>126</v>
      </c>
      <c r="K702" s="50">
        <v>107</v>
      </c>
      <c r="L702" s="50">
        <v>75</v>
      </c>
      <c r="M702" s="50">
        <v>32</v>
      </c>
      <c r="N702" s="50">
        <v>34</v>
      </c>
      <c r="O702" s="51">
        <v>0</v>
      </c>
      <c r="P702" s="52"/>
      <c r="Q702" s="52"/>
      <c r="R702" s="52"/>
      <c r="S702" s="53">
        <f t="shared" si="62"/>
        <v>107</v>
      </c>
      <c r="T702" s="54"/>
      <c r="U702" s="55"/>
      <c r="V702" s="55"/>
      <c r="W702" s="55"/>
      <c r="X702" s="27" t="e">
        <f t="shared" si="58"/>
        <v>#N/A</v>
      </c>
      <c r="Y702" s="31"/>
      <c r="Z702" s="59"/>
      <c r="AA702" s="59"/>
      <c r="AB702" s="59"/>
      <c r="AC702" s="59"/>
      <c r="AD702" s="59"/>
      <c r="AE702" s="59"/>
      <c r="AF702" s="57">
        <f t="shared" si="59"/>
        <v>0</v>
      </c>
      <c r="AG702" s="59"/>
      <c r="AH702" s="59"/>
      <c r="AI702" s="59"/>
      <c r="AJ702" s="57">
        <f t="shared" si="60"/>
        <v>0</v>
      </c>
      <c r="AK702" s="59"/>
      <c r="AL702" s="57">
        <f t="shared" si="61"/>
        <v>0</v>
      </c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</row>
    <row r="703" spans="2:49" s="56" customFormat="1" ht="12.75" hidden="1" customHeight="1" x14ac:dyDescent="0.3">
      <c r="B703" s="28">
        <v>2791</v>
      </c>
      <c r="C703" s="48" t="s">
        <v>12</v>
      </c>
      <c r="D703" s="48" t="s">
        <v>1069</v>
      </c>
      <c r="E703" s="48" t="s">
        <v>768</v>
      </c>
      <c r="F703" s="49">
        <v>42016062</v>
      </c>
      <c r="G703" s="48" t="s">
        <v>244</v>
      </c>
      <c r="H703" s="48" t="s">
        <v>370</v>
      </c>
      <c r="I703" s="48" t="s">
        <v>1602</v>
      </c>
      <c r="J703" s="50">
        <v>128</v>
      </c>
      <c r="K703" s="50">
        <v>107</v>
      </c>
      <c r="L703" s="50">
        <v>69</v>
      </c>
      <c r="M703" s="50">
        <v>38</v>
      </c>
      <c r="N703" s="50">
        <v>33</v>
      </c>
      <c r="O703" s="51">
        <v>0</v>
      </c>
      <c r="P703" s="52"/>
      <c r="Q703" s="52"/>
      <c r="R703" s="52"/>
      <c r="S703" s="53">
        <f t="shared" si="62"/>
        <v>107</v>
      </c>
      <c r="T703" s="54"/>
      <c r="U703" s="55"/>
      <c r="V703" s="55"/>
      <c r="W703" s="55"/>
      <c r="X703" s="27" t="e">
        <f t="shared" si="58"/>
        <v>#N/A</v>
      </c>
      <c r="Y703" s="31"/>
      <c r="Z703" s="59"/>
      <c r="AA703" s="59"/>
      <c r="AB703" s="59"/>
      <c r="AC703" s="59"/>
      <c r="AD703" s="59"/>
      <c r="AE703" s="59"/>
      <c r="AF703" s="57">
        <f t="shared" si="59"/>
        <v>0</v>
      </c>
      <c r="AG703" s="59"/>
      <c r="AH703" s="59"/>
      <c r="AI703" s="59"/>
      <c r="AJ703" s="57">
        <f t="shared" si="60"/>
        <v>0</v>
      </c>
      <c r="AK703" s="59"/>
      <c r="AL703" s="57">
        <f t="shared" si="61"/>
        <v>0</v>
      </c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</row>
    <row r="704" spans="2:49" s="56" customFormat="1" ht="12.75" hidden="1" customHeight="1" x14ac:dyDescent="0.3">
      <c r="B704" s="28">
        <v>2792</v>
      </c>
      <c r="C704" s="48" t="s">
        <v>12</v>
      </c>
      <c r="D704" s="48" t="s">
        <v>1069</v>
      </c>
      <c r="E704" s="48" t="s">
        <v>768</v>
      </c>
      <c r="F704" s="49">
        <v>42260411</v>
      </c>
      <c r="G704" s="48" t="s">
        <v>201</v>
      </c>
      <c r="H704" s="48" t="s">
        <v>627</v>
      </c>
      <c r="I704" s="48" t="s">
        <v>1705</v>
      </c>
      <c r="J704" s="50">
        <v>129</v>
      </c>
      <c r="K704" s="50">
        <v>107</v>
      </c>
      <c r="L704" s="50">
        <v>63</v>
      </c>
      <c r="M704" s="50">
        <v>44</v>
      </c>
      <c r="N704" s="50">
        <v>32</v>
      </c>
      <c r="O704" s="51">
        <v>0</v>
      </c>
      <c r="P704" s="52"/>
      <c r="Q704" s="52"/>
      <c r="R704" s="52"/>
      <c r="S704" s="53">
        <f t="shared" si="62"/>
        <v>107</v>
      </c>
      <c r="T704" s="54"/>
      <c r="U704" s="55"/>
      <c r="V704" s="55"/>
      <c r="W704" s="55"/>
      <c r="X704" s="27">
        <f t="shared" si="58"/>
        <v>145276</v>
      </c>
      <c r="Y704" s="31"/>
      <c r="Z704" s="59"/>
      <c r="AA704" s="59"/>
      <c r="AB704" s="59"/>
      <c r="AC704" s="59"/>
      <c r="AD704" s="59"/>
      <c r="AE704" s="59"/>
      <c r="AF704" s="57">
        <f t="shared" si="59"/>
        <v>0</v>
      </c>
      <c r="AG704" s="59"/>
      <c r="AH704" s="59"/>
      <c r="AI704" s="59"/>
      <c r="AJ704" s="57">
        <f t="shared" si="60"/>
        <v>0</v>
      </c>
      <c r="AK704" s="59"/>
      <c r="AL704" s="57">
        <f t="shared" si="61"/>
        <v>0</v>
      </c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</row>
    <row r="705" spans="2:49" s="56" customFormat="1" ht="12.75" hidden="1" customHeight="1" x14ac:dyDescent="0.3">
      <c r="B705" s="28">
        <v>2793</v>
      </c>
      <c r="C705" s="48" t="s">
        <v>12</v>
      </c>
      <c r="D705" s="48" t="s">
        <v>1069</v>
      </c>
      <c r="E705" s="48" t="s">
        <v>768</v>
      </c>
      <c r="F705" s="49">
        <v>46333722</v>
      </c>
      <c r="G705" s="48" t="s">
        <v>171</v>
      </c>
      <c r="H705" s="48" t="s">
        <v>21</v>
      </c>
      <c r="I705" s="48" t="s">
        <v>633</v>
      </c>
      <c r="J705" s="50">
        <v>129</v>
      </c>
      <c r="K705" s="50">
        <v>107</v>
      </c>
      <c r="L705" s="50">
        <v>63</v>
      </c>
      <c r="M705" s="50">
        <v>44</v>
      </c>
      <c r="N705" s="50">
        <v>32</v>
      </c>
      <c r="O705" s="51">
        <v>0</v>
      </c>
      <c r="P705" s="52"/>
      <c r="Q705" s="52"/>
      <c r="R705" s="52"/>
      <c r="S705" s="53">
        <f t="shared" si="62"/>
        <v>107</v>
      </c>
      <c r="T705" s="54"/>
      <c r="U705" s="55"/>
      <c r="V705" s="55"/>
      <c r="W705" s="55"/>
      <c r="X705" s="27" t="e">
        <f t="shared" si="58"/>
        <v>#N/A</v>
      </c>
      <c r="Y705" s="31"/>
      <c r="Z705" s="59"/>
      <c r="AA705" s="59"/>
      <c r="AB705" s="59"/>
      <c r="AC705" s="59"/>
      <c r="AD705" s="59"/>
      <c r="AE705" s="59"/>
      <c r="AF705" s="57">
        <f t="shared" si="59"/>
        <v>0</v>
      </c>
      <c r="AG705" s="59"/>
      <c r="AH705" s="59"/>
      <c r="AI705" s="59"/>
      <c r="AJ705" s="57">
        <f t="shared" si="60"/>
        <v>0</v>
      </c>
      <c r="AK705" s="59"/>
      <c r="AL705" s="57">
        <f t="shared" si="61"/>
        <v>0</v>
      </c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</row>
    <row r="706" spans="2:49" s="56" customFormat="1" ht="12.75" hidden="1" customHeight="1" x14ac:dyDescent="0.3">
      <c r="B706" s="28">
        <v>2794</v>
      </c>
      <c r="C706" s="48" t="s">
        <v>12</v>
      </c>
      <c r="D706" s="48" t="s">
        <v>1069</v>
      </c>
      <c r="E706" s="48" t="s">
        <v>768</v>
      </c>
      <c r="F706" s="49">
        <v>27077814</v>
      </c>
      <c r="G706" s="48" t="s">
        <v>165</v>
      </c>
      <c r="H706" s="48" t="s">
        <v>21</v>
      </c>
      <c r="I706" s="48" t="s">
        <v>92</v>
      </c>
      <c r="J706" s="50">
        <v>131</v>
      </c>
      <c r="K706" s="50">
        <v>106</v>
      </c>
      <c r="L706" s="50">
        <v>90</v>
      </c>
      <c r="M706" s="50">
        <v>16</v>
      </c>
      <c r="N706" s="50">
        <v>37</v>
      </c>
      <c r="O706" s="51">
        <v>0</v>
      </c>
      <c r="P706" s="52"/>
      <c r="Q706" s="52"/>
      <c r="R706" s="52"/>
      <c r="S706" s="53">
        <f t="shared" si="62"/>
        <v>106</v>
      </c>
      <c r="T706" s="54"/>
      <c r="U706" s="55"/>
      <c r="V706" s="55"/>
      <c r="W706" s="55"/>
      <c r="X706" s="27">
        <f t="shared" si="58"/>
        <v>145187</v>
      </c>
      <c r="Y706" s="31"/>
      <c r="Z706" s="59"/>
      <c r="AA706" s="59"/>
      <c r="AB706" s="59"/>
      <c r="AC706" s="59"/>
      <c r="AD706" s="59"/>
      <c r="AE706" s="59"/>
      <c r="AF706" s="57">
        <f t="shared" si="59"/>
        <v>0</v>
      </c>
      <c r="AG706" s="59"/>
      <c r="AH706" s="59"/>
      <c r="AI706" s="59"/>
      <c r="AJ706" s="57">
        <f t="shared" si="60"/>
        <v>0</v>
      </c>
      <c r="AK706" s="59"/>
      <c r="AL706" s="57">
        <f t="shared" si="61"/>
        <v>0</v>
      </c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</row>
    <row r="707" spans="2:49" s="56" customFormat="1" ht="12.75" hidden="1" customHeight="1" x14ac:dyDescent="0.3">
      <c r="B707" s="28">
        <v>2795</v>
      </c>
      <c r="C707" s="48" t="s">
        <v>12</v>
      </c>
      <c r="D707" s="48" t="s">
        <v>1069</v>
      </c>
      <c r="E707" s="48" t="s">
        <v>768</v>
      </c>
      <c r="F707" s="49">
        <v>10604625</v>
      </c>
      <c r="G707" s="48" t="s">
        <v>215</v>
      </c>
      <c r="H707" s="48" t="s">
        <v>159</v>
      </c>
      <c r="I707" s="48" t="s">
        <v>1706</v>
      </c>
      <c r="J707" s="50">
        <v>132</v>
      </c>
      <c r="K707" s="50">
        <v>106</v>
      </c>
      <c r="L707" s="50">
        <v>84</v>
      </c>
      <c r="M707" s="50">
        <v>22</v>
      </c>
      <c r="N707" s="50">
        <v>36</v>
      </c>
      <c r="O707" s="51">
        <v>0</v>
      </c>
      <c r="P707" s="52"/>
      <c r="Q707" s="52"/>
      <c r="R707" s="52"/>
      <c r="S707" s="53">
        <f t="shared" si="62"/>
        <v>106</v>
      </c>
      <c r="T707" s="54"/>
      <c r="U707" s="55"/>
      <c r="V707" s="55"/>
      <c r="W707" s="55"/>
      <c r="X707" s="27">
        <f t="shared" si="58"/>
        <v>139925</v>
      </c>
      <c r="Y707" s="31"/>
      <c r="Z707" s="59"/>
      <c r="AA707" s="59"/>
      <c r="AB707" s="59"/>
      <c r="AC707" s="59"/>
      <c r="AD707" s="59"/>
      <c r="AE707" s="59"/>
      <c r="AF707" s="57">
        <f t="shared" si="59"/>
        <v>0</v>
      </c>
      <c r="AG707" s="59"/>
      <c r="AH707" s="59"/>
      <c r="AI707" s="59"/>
      <c r="AJ707" s="57">
        <f t="shared" si="60"/>
        <v>0</v>
      </c>
      <c r="AK707" s="59"/>
      <c r="AL707" s="57">
        <f t="shared" si="61"/>
        <v>0</v>
      </c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</row>
    <row r="708" spans="2:49" s="56" customFormat="1" ht="12.75" hidden="1" customHeight="1" x14ac:dyDescent="0.3">
      <c r="B708" s="28">
        <v>2796</v>
      </c>
      <c r="C708" s="48" t="s">
        <v>12</v>
      </c>
      <c r="D708" s="48" t="s">
        <v>1069</v>
      </c>
      <c r="E708" s="48" t="s">
        <v>768</v>
      </c>
      <c r="F708" s="49">
        <v>9764408</v>
      </c>
      <c r="G708" s="48" t="s">
        <v>167</v>
      </c>
      <c r="H708" s="48" t="s">
        <v>1707</v>
      </c>
      <c r="I708" s="48" t="s">
        <v>1708</v>
      </c>
      <c r="J708" s="50">
        <v>133</v>
      </c>
      <c r="K708" s="50">
        <v>106</v>
      </c>
      <c r="L708" s="50">
        <v>72</v>
      </c>
      <c r="M708" s="50">
        <v>34</v>
      </c>
      <c r="N708" s="50">
        <v>34</v>
      </c>
      <c r="O708" s="51">
        <v>0</v>
      </c>
      <c r="P708" s="52"/>
      <c r="Q708" s="52"/>
      <c r="R708" s="52"/>
      <c r="S708" s="53">
        <f t="shared" si="62"/>
        <v>106</v>
      </c>
      <c r="T708" s="54"/>
      <c r="U708" s="55"/>
      <c r="V708" s="55"/>
      <c r="W708" s="55"/>
      <c r="X708" s="27" t="e">
        <f t="shared" si="58"/>
        <v>#N/A</v>
      </c>
      <c r="Y708" s="31"/>
      <c r="Z708" s="59"/>
      <c r="AA708" s="59"/>
      <c r="AB708" s="59"/>
      <c r="AC708" s="59"/>
      <c r="AD708" s="59"/>
      <c r="AE708" s="59"/>
      <c r="AF708" s="57">
        <f t="shared" si="59"/>
        <v>0</v>
      </c>
      <c r="AG708" s="59"/>
      <c r="AH708" s="59"/>
      <c r="AI708" s="59"/>
      <c r="AJ708" s="57">
        <f t="shared" si="60"/>
        <v>0</v>
      </c>
      <c r="AK708" s="59"/>
      <c r="AL708" s="57">
        <f t="shared" si="61"/>
        <v>0</v>
      </c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</row>
    <row r="709" spans="2:49" s="56" customFormat="1" ht="12.75" hidden="1" customHeight="1" x14ac:dyDescent="0.3">
      <c r="B709" s="28">
        <v>2797</v>
      </c>
      <c r="C709" s="48" t="s">
        <v>12</v>
      </c>
      <c r="D709" s="48" t="s">
        <v>1069</v>
      </c>
      <c r="E709" s="48" t="s">
        <v>768</v>
      </c>
      <c r="F709" s="49">
        <v>41914724</v>
      </c>
      <c r="G709" s="48" t="s">
        <v>748</v>
      </c>
      <c r="H709" s="48" t="s">
        <v>504</v>
      </c>
      <c r="I709" s="48" t="s">
        <v>1709</v>
      </c>
      <c r="J709" s="50">
        <v>134</v>
      </c>
      <c r="K709" s="50">
        <v>105</v>
      </c>
      <c r="L709" s="50">
        <v>81</v>
      </c>
      <c r="M709" s="50">
        <v>24</v>
      </c>
      <c r="N709" s="50">
        <v>36</v>
      </c>
      <c r="O709" s="51">
        <v>0</v>
      </c>
      <c r="P709" s="52"/>
      <c r="Q709" s="52"/>
      <c r="R709" s="52"/>
      <c r="S709" s="53">
        <f t="shared" si="62"/>
        <v>105</v>
      </c>
      <c r="T709" s="54"/>
      <c r="U709" s="55"/>
      <c r="V709" s="55"/>
      <c r="W709" s="55"/>
      <c r="X709" s="27">
        <f t="shared" si="58"/>
        <v>153242</v>
      </c>
      <c r="Y709" s="31"/>
      <c r="Z709" s="59"/>
      <c r="AA709" s="59"/>
      <c r="AB709" s="59"/>
      <c r="AC709" s="59"/>
      <c r="AD709" s="59"/>
      <c r="AE709" s="59"/>
      <c r="AF709" s="57">
        <f t="shared" si="59"/>
        <v>0</v>
      </c>
      <c r="AG709" s="59"/>
      <c r="AH709" s="59"/>
      <c r="AI709" s="59"/>
      <c r="AJ709" s="57">
        <f t="shared" si="60"/>
        <v>0</v>
      </c>
      <c r="AK709" s="59"/>
      <c r="AL709" s="57">
        <f t="shared" si="61"/>
        <v>0</v>
      </c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</row>
    <row r="710" spans="2:49" s="56" customFormat="1" ht="12.75" hidden="1" customHeight="1" x14ac:dyDescent="0.3">
      <c r="B710" s="28">
        <v>2798</v>
      </c>
      <c r="C710" s="48" t="s">
        <v>12</v>
      </c>
      <c r="D710" s="48" t="s">
        <v>1069</v>
      </c>
      <c r="E710" s="48" t="s">
        <v>768</v>
      </c>
      <c r="F710" s="49">
        <v>16124979</v>
      </c>
      <c r="G710" s="48" t="s">
        <v>48</v>
      </c>
      <c r="H710" s="48" t="s">
        <v>1586</v>
      </c>
      <c r="I710" s="48" t="s">
        <v>1710</v>
      </c>
      <c r="J710" s="50">
        <v>135</v>
      </c>
      <c r="K710" s="50">
        <v>105</v>
      </c>
      <c r="L710" s="50">
        <v>75</v>
      </c>
      <c r="M710" s="50">
        <v>30</v>
      </c>
      <c r="N710" s="50">
        <v>35</v>
      </c>
      <c r="O710" s="51">
        <v>0</v>
      </c>
      <c r="P710" s="52"/>
      <c r="Q710" s="52"/>
      <c r="R710" s="52"/>
      <c r="S710" s="53">
        <f t="shared" si="62"/>
        <v>105</v>
      </c>
      <c r="T710" s="54"/>
      <c r="U710" s="55"/>
      <c r="V710" s="55"/>
      <c r="W710" s="55"/>
      <c r="X710" s="27" t="e">
        <f t="shared" si="58"/>
        <v>#N/A</v>
      </c>
      <c r="Y710" s="31"/>
      <c r="Z710" s="59"/>
      <c r="AA710" s="59"/>
      <c r="AB710" s="59"/>
      <c r="AC710" s="59"/>
      <c r="AD710" s="59"/>
      <c r="AE710" s="59"/>
      <c r="AF710" s="57">
        <f t="shared" si="59"/>
        <v>0</v>
      </c>
      <c r="AG710" s="59"/>
      <c r="AH710" s="59"/>
      <c r="AI710" s="59"/>
      <c r="AJ710" s="57">
        <f t="shared" si="60"/>
        <v>0</v>
      </c>
      <c r="AK710" s="59"/>
      <c r="AL710" s="57">
        <f t="shared" si="61"/>
        <v>0</v>
      </c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</row>
    <row r="711" spans="2:49" s="56" customFormat="1" ht="12.75" hidden="1" customHeight="1" x14ac:dyDescent="0.3">
      <c r="B711" s="28">
        <v>2799</v>
      </c>
      <c r="C711" s="48" t="s">
        <v>12</v>
      </c>
      <c r="D711" s="48" t="s">
        <v>1069</v>
      </c>
      <c r="E711" s="48" t="s">
        <v>768</v>
      </c>
      <c r="F711" s="49">
        <v>43387894</v>
      </c>
      <c r="G711" s="48" t="s">
        <v>188</v>
      </c>
      <c r="H711" s="48" t="s">
        <v>662</v>
      </c>
      <c r="I711" s="48" t="s">
        <v>1711</v>
      </c>
      <c r="J711" s="50">
        <v>135</v>
      </c>
      <c r="K711" s="50">
        <v>105</v>
      </c>
      <c r="L711" s="50">
        <v>75</v>
      </c>
      <c r="M711" s="50">
        <v>30</v>
      </c>
      <c r="N711" s="50">
        <v>35</v>
      </c>
      <c r="O711" s="51">
        <v>0</v>
      </c>
      <c r="P711" s="52"/>
      <c r="Q711" s="52"/>
      <c r="R711" s="52"/>
      <c r="S711" s="53">
        <f t="shared" si="62"/>
        <v>105</v>
      </c>
      <c r="T711" s="54"/>
      <c r="U711" s="55"/>
      <c r="V711" s="55"/>
      <c r="W711" s="55"/>
      <c r="X711" s="27" t="e">
        <f t="shared" ref="X711:X774" si="63">VLOOKUP(F711,sico_fecha4,2,FALSE)</f>
        <v>#N/A</v>
      </c>
      <c r="Y711" s="31"/>
      <c r="Z711" s="59"/>
      <c r="AA711" s="59"/>
      <c r="AB711" s="59"/>
      <c r="AC711" s="59"/>
      <c r="AD711" s="59"/>
      <c r="AE711" s="59"/>
      <c r="AF711" s="57">
        <f t="shared" si="59"/>
        <v>0</v>
      </c>
      <c r="AG711" s="59"/>
      <c r="AH711" s="59"/>
      <c r="AI711" s="59"/>
      <c r="AJ711" s="57">
        <f t="shared" si="60"/>
        <v>0</v>
      </c>
      <c r="AK711" s="59"/>
      <c r="AL711" s="57">
        <f t="shared" si="61"/>
        <v>0</v>
      </c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</row>
    <row r="712" spans="2:49" s="56" customFormat="1" ht="12.75" hidden="1" customHeight="1" x14ac:dyDescent="0.3">
      <c r="B712" s="28">
        <v>2800</v>
      </c>
      <c r="C712" s="48" t="s">
        <v>12</v>
      </c>
      <c r="D712" s="48" t="s">
        <v>1069</v>
      </c>
      <c r="E712" s="48" t="s">
        <v>768</v>
      </c>
      <c r="F712" s="49">
        <v>40670736</v>
      </c>
      <c r="G712" s="48" t="s">
        <v>473</v>
      </c>
      <c r="H712" s="48" t="s">
        <v>470</v>
      </c>
      <c r="I712" s="48" t="s">
        <v>1712</v>
      </c>
      <c r="J712" s="50">
        <v>137</v>
      </c>
      <c r="K712" s="50">
        <v>105</v>
      </c>
      <c r="L712" s="50">
        <v>63</v>
      </c>
      <c r="M712" s="50">
        <v>42</v>
      </c>
      <c r="N712" s="50">
        <v>33</v>
      </c>
      <c r="O712" s="51">
        <v>0</v>
      </c>
      <c r="P712" s="52"/>
      <c r="Q712" s="52"/>
      <c r="R712" s="52"/>
      <c r="S712" s="53">
        <f t="shared" si="62"/>
        <v>105</v>
      </c>
      <c r="T712" s="54"/>
      <c r="U712" s="55"/>
      <c r="V712" s="55"/>
      <c r="W712" s="55"/>
      <c r="X712" s="27" t="e">
        <f t="shared" si="63"/>
        <v>#N/A</v>
      </c>
      <c r="Y712" s="31"/>
      <c r="Z712" s="59"/>
      <c r="AA712" s="59"/>
      <c r="AB712" s="59"/>
      <c r="AC712" s="59"/>
      <c r="AD712" s="59"/>
      <c r="AE712" s="59"/>
      <c r="AF712" s="57">
        <f t="shared" si="59"/>
        <v>0</v>
      </c>
      <c r="AG712" s="59"/>
      <c r="AH712" s="59"/>
      <c r="AI712" s="59"/>
      <c r="AJ712" s="57">
        <f t="shared" si="60"/>
        <v>0</v>
      </c>
      <c r="AK712" s="59"/>
      <c r="AL712" s="57">
        <f t="shared" si="61"/>
        <v>0</v>
      </c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</row>
    <row r="713" spans="2:49" s="56" customFormat="1" ht="12.75" hidden="1" customHeight="1" x14ac:dyDescent="0.3">
      <c r="B713" s="28">
        <v>2801</v>
      </c>
      <c r="C713" s="48" t="s">
        <v>12</v>
      </c>
      <c r="D713" s="48" t="s">
        <v>1069</v>
      </c>
      <c r="E713" s="48" t="s">
        <v>768</v>
      </c>
      <c r="F713" s="49">
        <v>40935112</v>
      </c>
      <c r="G713" s="48" t="s">
        <v>298</v>
      </c>
      <c r="H713" s="48" t="s">
        <v>88</v>
      </c>
      <c r="I713" s="48" t="s">
        <v>1713</v>
      </c>
      <c r="J713" s="50">
        <v>138</v>
      </c>
      <c r="K713" s="50">
        <v>104</v>
      </c>
      <c r="L713" s="50">
        <v>72</v>
      </c>
      <c r="M713" s="50">
        <v>32</v>
      </c>
      <c r="N713" s="50">
        <v>35</v>
      </c>
      <c r="O713" s="51">
        <v>0</v>
      </c>
      <c r="P713" s="52"/>
      <c r="Q713" s="52"/>
      <c r="R713" s="52"/>
      <c r="S713" s="53">
        <f t="shared" si="62"/>
        <v>104</v>
      </c>
      <c r="T713" s="54"/>
      <c r="U713" s="55"/>
      <c r="V713" s="55"/>
      <c r="W713" s="55"/>
      <c r="X713" s="27" t="e">
        <f t="shared" si="63"/>
        <v>#N/A</v>
      </c>
      <c r="Y713" s="31"/>
      <c r="Z713" s="59"/>
      <c r="AA713" s="59"/>
      <c r="AB713" s="59"/>
      <c r="AC713" s="59"/>
      <c r="AD713" s="59"/>
      <c r="AE713" s="59"/>
      <c r="AF713" s="57">
        <f t="shared" si="59"/>
        <v>0</v>
      </c>
      <c r="AG713" s="59"/>
      <c r="AH713" s="59"/>
      <c r="AI713" s="59"/>
      <c r="AJ713" s="57">
        <f t="shared" si="60"/>
        <v>0</v>
      </c>
      <c r="AK713" s="59"/>
      <c r="AL713" s="57">
        <f t="shared" si="61"/>
        <v>0</v>
      </c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</row>
    <row r="714" spans="2:49" s="56" customFormat="1" ht="12.75" hidden="1" customHeight="1" x14ac:dyDescent="0.3">
      <c r="B714" s="28">
        <v>2802</v>
      </c>
      <c r="C714" s="48" t="s">
        <v>12</v>
      </c>
      <c r="D714" s="48" t="s">
        <v>1069</v>
      </c>
      <c r="E714" s="48" t="s">
        <v>768</v>
      </c>
      <c r="F714" s="49">
        <v>70072241</v>
      </c>
      <c r="G714" s="48" t="s">
        <v>119</v>
      </c>
      <c r="H714" s="48" t="s">
        <v>398</v>
      </c>
      <c r="I714" s="48" t="s">
        <v>1714</v>
      </c>
      <c r="J714" s="50">
        <v>138</v>
      </c>
      <c r="K714" s="50">
        <v>104</v>
      </c>
      <c r="L714" s="50">
        <v>72</v>
      </c>
      <c r="M714" s="50">
        <v>32</v>
      </c>
      <c r="N714" s="50">
        <v>35</v>
      </c>
      <c r="O714" s="51">
        <v>0</v>
      </c>
      <c r="P714" s="52"/>
      <c r="Q714" s="52"/>
      <c r="R714" s="52"/>
      <c r="S714" s="53">
        <f t="shared" si="62"/>
        <v>104</v>
      </c>
      <c r="T714" s="54"/>
      <c r="U714" s="55"/>
      <c r="V714" s="55"/>
      <c r="W714" s="55"/>
      <c r="X714" s="27" t="e">
        <f t="shared" si="63"/>
        <v>#N/A</v>
      </c>
      <c r="Y714" s="31"/>
      <c r="Z714" s="59"/>
      <c r="AA714" s="59"/>
      <c r="AB714" s="59"/>
      <c r="AC714" s="59"/>
      <c r="AD714" s="59"/>
      <c r="AE714" s="59"/>
      <c r="AF714" s="57">
        <f t="shared" si="59"/>
        <v>0</v>
      </c>
      <c r="AG714" s="59"/>
      <c r="AH714" s="59"/>
      <c r="AI714" s="59"/>
      <c r="AJ714" s="57">
        <f t="shared" si="60"/>
        <v>0</v>
      </c>
      <c r="AK714" s="59"/>
      <c r="AL714" s="57">
        <f t="shared" si="61"/>
        <v>0</v>
      </c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</row>
    <row r="715" spans="2:49" s="56" customFormat="1" ht="12.75" hidden="1" customHeight="1" x14ac:dyDescent="0.3">
      <c r="B715" s="28">
        <v>2803</v>
      </c>
      <c r="C715" s="48" t="s">
        <v>12</v>
      </c>
      <c r="D715" s="48" t="s">
        <v>1069</v>
      </c>
      <c r="E715" s="48" t="s">
        <v>768</v>
      </c>
      <c r="F715" s="49">
        <v>10697951</v>
      </c>
      <c r="G715" s="48" t="s">
        <v>91</v>
      </c>
      <c r="H715" s="48" t="s">
        <v>470</v>
      </c>
      <c r="I715" s="48" t="s">
        <v>621</v>
      </c>
      <c r="J715" s="50">
        <v>140</v>
      </c>
      <c r="K715" s="50">
        <v>103</v>
      </c>
      <c r="L715" s="50">
        <v>75</v>
      </c>
      <c r="M715" s="50">
        <v>28</v>
      </c>
      <c r="N715" s="50">
        <v>36</v>
      </c>
      <c r="O715" s="51">
        <v>0</v>
      </c>
      <c r="P715" s="52"/>
      <c r="Q715" s="52"/>
      <c r="R715" s="52"/>
      <c r="S715" s="53">
        <f t="shared" si="62"/>
        <v>103</v>
      </c>
      <c r="T715" s="54"/>
      <c r="U715" s="55"/>
      <c r="V715" s="55"/>
      <c r="W715" s="55"/>
      <c r="X715" s="27" t="e">
        <f t="shared" si="63"/>
        <v>#N/A</v>
      </c>
      <c r="Y715" s="31"/>
      <c r="Z715" s="59"/>
      <c r="AA715" s="59"/>
      <c r="AB715" s="59"/>
      <c r="AC715" s="59"/>
      <c r="AD715" s="59"/>
      <c r="AE715" s="59"/>
      <c r="AF715" s="57">
        <f t="shared" si="59"/>
        <v>0</v>
      </c>
      <c r="AG715" s="59"/>
      <c r="AH715" s="59"/>
      <c r="AI715" s="59"/>
      <c r="AJ715" s="57">
        <f t="shared" si="60"/>
        <v>0</v>
      </c>
      <c r="AK715" s="59"/>
      <c r="AL715" s="57">
        <f t="shared" si="61"/>
        <v>0</v>
      </c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</row>
    <row r="716" spans="2:49" s="56" customFormat="1" ht="12.75" hidden="1" customHeight="1" x14ac:dyDescent="0.3">
      <c r="B716" s="28">
        <v>2804</v>
      </c>
      <c r="C716" s="48" t="s">
        <v>12</v>
      </c>
      <c r="D716" s="48" t="s">
        <v>1069</v>
      </c>
      <c r="E716" s="48" t="s">
        <v>768</v>
      </c>
      <c r="F716" s="49">
        <v>7651272</v>
      </c>
      <c r="G716" s="48" t="s">
        <v>251</v>
      </c>
      <c r="H716" s="48" t="s">
        <v>46</v>
      </c>
      <c r="I716" s="48" t="s">
        <v>1715</v>
      </c>
      <c r="J716" s="50">
        <v>141</v>
      </c>
      <c r="K716" s="50">
        <v>103</v>
      </c>
      <c r="L716" s="50">
        <v>69</v>
      </c>
      <c r="M716" s="50">
        <v>34</v>
      </c>
      <c r="N716" s="50">
        <v>35</v>
      </c>
      <c r="O716" s="51">
        <v>0</v>
      </c>
      <c r="P716" s="52"/>
      <c r="Q716" s="52"/>
      <c r="R716" s="52"/>
      <c r="S716" s="53">
        <f t="shared" si="62"/>
        <v>103</v>
      </c>
      <c r="T716" s="54"/>
      <c r="U716" s="55"/>
      <c r="V716" s="55"/>
      <c r="W716" s="55"/>
      <c r="X716" s="27" t="e">
        <f t="shared" si="63"/>
        <v>#N/A</v>
      </c>
      <c r="Y716" s="31"/>
      <c r="Z716" s="59"/>
      <c r="AA716" s="59"/>
      <c r="AB716" s="59"/>
      <c r="AC716" s="59"/>
      <c r="AD716" s="59"/>
      <c r="AE716" s="59"/>
      <c r="AF716" s="57">
        <f t="shared" si="59"/>
        <v>0</v>
      </c>
      <c r="AG716" s="59"/>
      <c r="AH716" s="59"/>
      <c r="AI716" s="59"/>
      <c r="AJ716" s="57">
        <f t="shared" si="60"/>
        <v>0</v>
      </c>
      <c r="AK716" s="59"/>
      <c r="AL716" s="57">
        <f t="shared" si="61"/>
        <v>0</v>
      </c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</row>
    <row r="717" spans="2:49" s="56" customFormat="1" ht="12.75" hidden="1" customHeight="1" x14ac:dyDescent="0.3">
      <c r="B717" s="28">
        <v>2805</v>
      </c>
      <c r="C717" s="48" t="s">
        <v>12</v>
      </c>
      <c r="D717" s="48" t="s">
        <v>1069</v>
      </c>
      <c r="E717" s="48" t="s">
        <v>768</v>
      </c>
      <c r="F717" s="49">
        <v>17629298</v>
      </c>
      <c r="G717" s="48" t="s">
        <v>79</v>
      </c>
      <c r="H717" s="48" t="s">
        <v>446</v>
      </c>
      <c r="I717" s="48" t="s">
        <v>382</v>
      </c>
      <c r="J717" s="50">
        <v>141</v>
      </c>
      <c r="K717" s="50">
        <v>103</v>
      </c>
      <c r="L717" s="50">
        <v>69</v>
      </c>
      <c r="M717" s="50">
        <v>34</v>
      </c>
      <c r="N717" s="50">
        <v>35</v>
      </c>
      <c r="O717" s="51">
        <v>0</v>
      </c>
      <c r="P717" s="52"/>
      <c r="Q717" s="52"/>
      <c r="R717" s="52"/>
      <c r="S717" s="53">
        <f t="shared" si="62"/>
        <v>103</v>
      </c>
      <c r="T717" s="54"/>
      <c r="U717" s="55"/>
      <c r="V717" s="55"/>
      <c r="W717" s="55"/>
      <c r="X717" s="27" t="e">
        <f t="shared" si="63"/>
        <v>#N/A</v>
      </c>
      <c r="Y717" s="31"/>
      <c r="Z717" s="59"/>
      <c r="AA717" s="59"/>
      <c r="AB717" s="59"/>
      <c r="AC717" s="59"/>
      <c r="AD717" s="59"/>
      <c r="AE717" s="59"/>
      <c r="AF717" s="57">
        <f t="shared" si="59"/>
        <v>0</v>
      </c>
      <c r="AG717" s="59"/>
      <c r="AH717" s="59"/>
      <c r="AI717" s="59"/>
      <c r="AJ717" s="57">
        <f t="shared" si="60"/>
        <v>0</v>
      </c>
      <c r="AK717" s="59"/>
      <c r="AL717" s="57">
        <f t="shared" si="61"/>
        <v>0</v>
      </c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</row>
    <row r="718" spans="2:49" s="56" customFormat="1" ht="12.75" hidden="1" customHeight="1" x14ac:dyDescent="0.3">
      <c r="B718" s="28">
        <v>2806</v>
      </c>
      <c r="C718" s="48" t="s">
        <v>12</v>
      </c>
      <c r="D718" s="48" t="s">
        <v>1069</v>
      </c>
      <c r="E718" s="48" t="s">
        <v>768</v>
      </c>
      <c r="F718" s="49">
        <v>41148881</v>
      </c>
      <c r="G718" s="48" t="s">
        <v>452</v>
      </c>
      <c r="H718" s="48" t="s">
        <v>980</v>
      </c>
      <c r="I718" s="48" t="s">
        <v>697</v>
      </c>
      <c r="J718" s="50">
        <v>141</v>
      </c>
      <c r="K718" s="50">
        <v>103</v>
      </c>
      <c r="L718" s="50">
        <v>69</v>
      </c>
      <c r="M718" s="50">
        <v>34</v>
      </c>
      <c r="N718" s="50">
        <v>35</v>
      </c>
      <c r="O718" s="51">
        <v>0</v>
      </c>
      <c r="P718" s="52"/>
      <c r="Q718" s="52"/>
      <c r="R718" s="52"/>
      <c r="S718" s="53">
        <f t="shared" si="62"/>
        <v>103</v>
      </c>
      <c r="T718" s="54"/>
      <c r="U718" s="55"/>
      <c r="V718" s="55"/>
      <c r="W718" s="55"/>
      <c r="X718" s="27" t="e">
        <f t="shared" si="63"/>
        <v>#N/A</v>
      </c>
      <c r="Y718" s="31"/>
      <c r="Z718" s="59"/>
      <c r="AA718" s="59"/>
      <c r="AB718" s="59"/>
      <c r="AC718" s="59"/>
      <c r="AD718" s="59"/>
      <c r="AE718" s="59"/>
      <c r="AF718" s="57">
        <f t="shared" si="59"/>
        <v>0</v>
      </c>
      <c r="AG718" s="59"/>
      <c r="AH718" s="59"/>
      <c r="AI718" s="59"/>
      <c r="AJ718" s="57">
        <f t="shared" si="60"/>
        <v>0</v>
      </c>
      <c r="AK718" s="59"/>
      <c r="AL718" s="57">
        <f t="shared" si="61"/>
        <v>0</v>
      </c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</row>
    <row r="719" spans="2:49" s="56" customFormat="1" ht="12.75" hidden="1" customHeight="1" x14ac:dyDescent="0.3">
      <c r="B719" s="28">
        <v>2807</v>
      </c>
      <c r="C719" s="48" t="s">
        <v>12</v>
      </c>
      <c r="D719" s="48" t="s">
        <v>1069</v>
      </c>
      <c r="E719" s="48" t="s">
        <v>768</v>
      </c>
      <c r="F719" s="49">
        <v>41927871</v>
      </c>
      <c r="G719" s="48" t="s">
        <v>136</v>
      </c>
      <c r="H719" s="48" t="s">
        <v>79</v>
      </c>
      <c r="I719" s="48" t="s">
        <v>1716</v>
      </c>
      <c r="J719" s="50">
        <v>144</v>
      </c>
      <c r="K719" s="50">
        <v>103</v>
      </c>
      <c r="L719" s="50">
        <v>63</v>
      </c>
      <c r="M719" s="50">
        <v>40</v>
      </c>
      <c r="N719" s="50">
        <v>34</v>
      </c>
      <c r="O719" s="51">
        <v>0</v>
      </c>
      <c r="P719" s="52"/>
      <c r="Q719" s="52"/>
      <c r="R719" s="52"/>
      <c r="S719" s="53">
        <f t="shared" si="62"/>
        <v>103</v>
      </c>
      <c r="T719" s="54"/>
      <c r="U719" s="55"/>
      <c r="V719" s="55"/>
      <c r="W719" s="55"/>
      <c r="X719" s="27" t="str">
        <f t="shared" si="63"/>
        <v>MPD2025-EX</v>
      </c>
      <c r="Y719" s="31"/>
      <c r="Z719" s="59"/>
      <c r="AA719" s="59"/>
      <c r="AB719" s="59"/>
      <c r="AC719" s="59"/>
      <c r="AD719" s="59"/>
      <c r="AE719" s="59"/>
      <c r="AF719" s="57">
        <f t="shared" si="59"/>
        <v>0</v>
      </c>
      <c r="AG719" s="59"/>
      <c r="AH719" s="59"/>
      <c r="AI719" s="59"/>
      <c r="AJ719" s="57">
        <f t="shared" si="60"/>
        <v>0</v>
      </c>
      <c r="AK719" s="59"/>
      <c r="AL719" s="57">
        <f t="shared" si="61"/>
        <v>0</v>
      </c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</row>
    <row r="720" spans="2:49" s="56" customFormat="1" ht="12.75" hidden="1" customHeight="1" x14ac:dyDescent="0.3">
      <c r="B720" s="28">
        <v>2808</v>
      </c>
      <c r="C720" s="48" t="s">
        <v>12</v>
      </c>
      <c r="D720" s="48" t="s">
        <v>1069</v>
      </c>
      <c r="E720" s="48" t="s">
        <v>768</v>
      </c>
      <c r="F720" s="49">
        <v>6812567</v>
      </c>
      <c r="G720" s="48" t="s">
        <v>849</v>
      </c>
      <c r="H720" s="48" t="s">
        <v>21</v>
      </c>
      <c r="I720" s="48" t="s">
        <v>1717</v>
      </c>
      <c r="J720" s="50">
        <v>145</v>
      </c>
      <c r="K720" s="50">
        <v>103</v>
      </c>
      <c r="L720" s="50">
        <v>57</v>
      </c>
      <c r="M720" s="50">
        <v>46</v>
      </c>
      <c r="N720" s="50">
        <v>33</v>
      </c>
      <c r="O720" s="51">
        <v>0</v>
      </c>
      <c r="P720" s="52"/>
      <c r="Q720" s="52"/>
      <c r="R720" s="52"/>
      <c r="S720" s="53">
        <f t="shared" si="62"/>
        <v>103</v>
      </c>
      <c r="T720" s="54"/>
      <c r="U720" s="55"/>
      <c r="V720" s="55"/>
      <c r="W720" s="55"/>
      <c r="X720" s="27" t="e">
        <f t="shared" si="63"/>
        <v>#N/A</v>
      </c>
      <c r="Y720" s="31"/>
      <c r="Z720" s="59"/>
      <c r="AA720" s="59"/>
      <c r="AB720" s="59"/>
      <c r="AC720" s="59"/>
      <c r="AD720" s="59"/>
      <c r="AE720" s="59"/>
      <c r="AF720" s="57">
        <f t="shared" si="59"/>
        <v>0</v>
      </c>
      <c r="AG720" s="59"/>
      <c r="AH720" s="59"/>
      <c r="AI720" s="59"/>
      <c r="AJ720" s="57">
        <f t="shared" si="60"/>
        <v>0</v>
      </c>
      <c r="AK720" s="59"/>
      <c r="AL720" s="57">
        <f t="shared" si="61"/>
        <v>0</v>
      </c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</row>
    <row r="721" spans="2:49" s="56" customFormat="1" ht="12.75" hidden="1" customHeight="1" x14ac:dyDescent="0.3">
      <c r="B721" s="28">
        <v>2809</v>
      </c>
      <c r="C721" s="48" t="s">
        <v>12</v>
      </c>
      <c r="D721" s="48" t="s">
        <v>1069</v>
      </c>
      <c r="E721" s="48" t="s">
        <v>768</v>
      </c>
      <c r="F721" s="49">
        <v>46193277</v>
      </c>
      <c r="G721" s="48" t="s">
        <v>997</v>
      </c>
      <c r="H721" s="48" t="s">
        <v>83</v>
      </c>
      <c r="I721" s="48" t="s">
        <v>1718</v>
      </c>
      <c r="J721" s="50">
        <v>145</v>
      </c>
      <c r="K721" s="50">
        <v>103</v>
      </c>
      <c r="L721" s="50">
        <v>57</v>
      </c>
      <c r="M721" s="50">
        <v>46</v>
      </c>
      <c r="N721" s="50">
        <v>33</v>
      </c>
      <c r="O721" s="51">
        <v>0</v>
      </c>
      <c r="P721" s="52"/>
      <c r="Q721" s="52"/>
      <c r="R721" s="52"/>
      <c r="S721" s="53">
        <f t="shared" si="62"/>
        <v>103</v>
      </c>
      <c r="T721" s="54"/>
      <c r="U721" s="55"/>
      <c r="V721" s="55"/>
      <c r="W721" s="55"/>
      <c r="X721" s="27" t="e">
        <f t="shared" si="63"/>
        <v>#N/A</v>
      </c>
      <c r="Y721" s="31"/>
      <c r="Z721" s="59"/>
      <c r="AA721" s="59"/>
      <c r="AB721" s="59"/>
      <c r="AC721" s="59"/>
      <c r="AD721" s="59"/>
      <c r="AE721" s="59"/>
      <c r="AF721" s="57">
        <f t="shared" si="59"/>
        <v>0</v>
      </c>
      <c r="AG721" s="59"/>
      <c r="AH721" s="59"/>
      <c r="AI721" s="59"/>
      <c r="AJ721" s="57">
        <f t="shared" si="60"/>
        <v>0</v>
      </c>
      <c r="AK721" s="59"/>
      <c r="AL721" s="57">
        <f t="shared" si="61"/>
        <v>0</v>
      </c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</row>
    <row r="722" spans="2:49" s="56" customFormat="1" ht="12.75" hidden="1" customHeight="1" x14ac:dyDescent="0.3">
      <c r="B722" s="28">
        <v>2810</v>
      </c>
      <c r="C722" s="48" t="s">
        <v>12</v>
      </c>
      <c r="D722" s="48" t="s">
        <v>1069</v>
      </c>
      <c r="E722" s="48" t="s">
        <v>768</v>
      </c>
      <c r="F722" s="49">
        <v>42579932</v>
      </c>
      <c r="G722" s="48" t="s">
        <v>46</v>
      </c>
      <c r="H722" s="48" t="s">
        <v>36</v>
      </c>
      <c r="I722" s="48" t="s">
        <v>650</v>
      </c>
      <c r="J722" s="50">
        <v>147</v>
      </c>
      <c r="K722" s="50">
        <v>102</v>
      </c>
      <c r="L722" s="50">
        <v>72</v>
      </c>
      <c r="M722" s="50">
        <v>30</v>
      </c>
      <c r="N722" s="50">
        <v>36</v>
      </c>
      <c r="O722" s="51">
        <v>0</v>
      </c>
      <c r="P722" s="52"/>
      <c r="Q722" s="52"/>
      <c r="R722" s="52"/>
      <c r="S722" s="53">
        <f t="shared" si="62"/>
        <v>102</v>
      </c>
      <c r="T722" s="54"/>
      <c r="U722" s="55"/>
      <c r="V722" s="55"/>
      <c r="W722" s="55"/>
      <c r="X722" s="27" t="e">
        <f t="shared" si="63"/>
        <v>#N/A</v>
      </c>
      <c r="Y722" s="31"/>
      <c r="Z722" s="59"/>
      <c r="AA722" s="59"/>
      <c r="AB722" s="59"/>
      <c r="AC722" s="59"/>
      <c r="AD722" s="59"/>
      <c r="AE722" s="59"/>
      <c r="AF722" s="57">
        <f t="shared" si="59"/>
        <v>0</v>
      </c>
      <c r="AG722" s="59"/>
      <c r="AH722" s="59"/>
      <c r="AI722" s="59"/>
      <c r="AJ722" s="57">
        <f t="shared" si="60"/>
        <v>0</v>
      </c>
      <c r="AK722" s="59"/>
      <c r="AL722" s="57">
        <f t="shared" si="61"/>
        <v>0</v>
      </c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</row>
    <row r="723" spans="2:49" s="56" customFormat="1" ht="12.75" hidden="1" customHeight="1" x14ac:dyDescent="0.3">
      <c r="B723" s="28">
        <v>2811</v>
      </c>
      <c r="C723" s="48" t="s">
        <v>12</v>
      </c>
      <c r="D723" s="48" t="s">
        <v>1069</v>
      </c>
      <c r="E723" s="48" t="s">
        <v>768</v>
      </c>
      <c r="F723" s="49">
        <v>42216068</v>
      </c>
      <c r="G723" s="48" t="s">
        <v>40</v>
      </c>
      <c r="H723" s="48" t="s">
        <v>188</v>
      </c>
      <c r="I723" s="48" t="s">
        <v>1719</v>
      </c>
      <c r="J723" s="50">
        <v>148</v>
      </c>
      <c r="K723" s="50">
        <v>102</v>
      </c>
      <c r="L723" s="50">
        <v>66</v>
      </c>
      <c r="M723" s="50">
        <v>36</v>
      </c>
      <c r="N723" s="50">
        <v>35</v>
      </c>
      <c r="O723" s="51">
        <v>0</v>
      </c>
      <c r="P723" s="52"/>
      <c r="Q723" s="52"/>
      <c r="R723" s="52"/>
      <c r="S723" s="53">
        <f t="shared" si="62"/>
        <v>102</v>
      </c>
      <c r="T723" s="54"/>
      <c r="U723" s="55"/>
      <c r="V723" s="55"/>
      <c r="W723" s="55"/>
      <c r="X723" s="27" t="e">
        <f t="shared" si="63"/>
        <v>#N/A</v>
      </c>
      <c r="Y723" s="31"/>
      <c r="Z723" s="59"/>
      <c r="AA723" s="59"/>
      <c r="AB723" s="59"/>
      <c r="AC723" s="59"/>
      <c r="AD723" s="59"/>
      <c r="AE723" s="59"/>
      <c r="AF723" s="57">
        <f t="shared" si="59"/>
        <v>0</v>
      </c>
      <c r="AG723" s="59"/>
      <c r="AH723" s="59"/>
      <c r="AI723" s="59"/>
      <c r="AJ723" s="57">
        <f t="shared" si="60"/>
        <v>0</v>
      </c>
      <c r="AK723" s="59"/>
      <c r="AL723" s="57">
        <f t="shared" si="61"/>
        <v>0</v>
      </c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</row>
    <row r="724" spans="2:49" s="56" customFormat="1" ht="12.75" hidden="1" customHeight="1" x14ac:dyDescent="0.3">
      <c r="B724" s="28">
        <v>2812</v>
      </c>
      <c r="C724" s="48" t="s">
        <v>12</v>
      </c>
      <c r="D724" s="48" t="s">
        <v>1069</v>
      </c>
      <c r="E724" s="48" t="s">
        <v>768</v>
      </c>
      <c r="F724" s="49">
        <v>10603600</v>
      </c>
      <c r="G724" s="48" t="s">
        <v>981</v>
      </c>
      <c r="H724" s="48" t="s">
        <v>269</v>
      </c>
      <c r="I724" s="48" t="s">
        <v>1720</v>
      </c>
      <c r="J724" s="50">
        <v>149</v>
      </c>
      <c r="K724" s="50">
        <v>101</v>
      </c>
      <c r="L724" s="50">
        <v>81</v>
      </c>
      <c r="M724" s="50">
        <v>20</v>
      </c>
      <c r="N724" s="50">
        <v>38</v>
      </c>
      <c r="O724" s="51">
        <v>0</v>
      </c>
      <c r="P724" s="52"/>
      <c r="Q724" s="52"/>
      <c r="R724" s="52"/>
      <c r="S724" s="53">
        <f t="shared" si="62"/>
        <v>101</v>
      </c>
      <c r="T724" s="54"/>
      <c r="U724" s="55"/>
      <c r="V724" s="55"/>
      <c r="W724" s="55"/>
      <c r="X724" s="27" t="e">
        <f t="shared" si="63"/>
        <v>#N/A</v>
      </c>
      <c r="Y724" s="31"/>
      <c r="Z724" s="59"/>
      <c r="AA724" s="59"/>
      <c r="AB724" s="59"/>
      <c r="AC724" s="59"/>
      <c r="AD724" s="59"/>
      <c r="AE724" s="59"/>
      <c r="AF724" s="57">
        <f t="shared" si="59"/>
        <v>0</v>
      </c>
      <c r="AG724" s="59"/>
      <c r="AH724" s="59"/>
      <c r="AI724" s="59"/>
      <c r="AJ724" s="57">
        <f t="shared" si="60"/>
        <v>0</v>
      </c>
      <c r="AK724" s="59"/>
      <c r="AL724" s="57">
        <f t="shared" si="61"/>
        <v>0</v>
      </c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</row>
    <row r="725" spans="2:49" s="56" customFormat="1" ht="12.75" hidden="1" customHeight="1" x14ac:dyDescent="0.3">
      <c r="B725" s="28">
        <v>2813</v>
      </c>
      <c r="C725" s="48" t="s">
        <v>12</v>
      </c>
      <c r="D725" s="48" t="s">
        <v>1069</v>
      </c>
      <c r="E725" s="48" t="s">
        <v>768</v>
      </c>
      <c r="F725" s="49">
        <v>10591082</v>
      </c>
      <c r="G725" s="48" t="s">
        <v>36</v>
      </c>
      <c r="H725" s="48" t="s">
        <v>959</v>
      </c>
      <c r="I725" s="48" t="s">
        <v>1061</v>
      </c>
      <c r="J725" s="50">
        <v>150</v>
      </c>
      <c r="K725" s="50">
        <v>101</v>
      </c>
      <c r="L725" s="50">
        <v>75</v>
      </c>
      <c r="M725" s="50">
        <v>26</v>
      </c>
      <c r="N725" s="50">
        <v>37</v>
      </c>
      <c r="O725" s="51">
        <v>0</v>
      </c>
      <c r="P725" s="52"/>
      <c r="Q725" s="52"/>
      <c r="R725" s="52"/>
      <c r="S725" s="53">
        <f t="shared" si="62"/>
        <v>101</v>
      </c>
      <c r="T725" s="54"/>
      <c r="U725" s="55"/>
      <c r="V725" s="55"/>
      <c r="W725" s="55"/>
      <c r="X725" s="27" t="e">
        <f t="shared" si="63"/>
        <v>#N/A</v>
      </c>
      <c r="Y725" s="31"/>
      <c r="Z725" s="59"/>
      <c r="AA725" s="59"/>
      <c r="AB725" s="59"/>
      <c r="AC725" s="59"/>
      <c r="AD725" s="59"/>
      <c r="AE725" s="59"/>
      <c r="AF725" s="57">
        <f t="shared" si="59"/>
        <v>0</v>
      </c>
      <c r="AG725" s="59"/>
      <c r="AH725" s="59"/>
      <c r="AI725" s="59"/>
      <c r="AJ725" s="57">
        <f t="shared" si="60"/>
        <v>0</v>
      </c>
      <c r="AK725" s="59"/>
      <c r="AL725" s="57">
        <f t="shared" si="61"/>
        <v>0</v>
      </c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</row>
    <row r="726" spans="2:49" s="56" customFormat="1" ht="12.75" hidden="1" customHeight="1" x14ac:dyDescent="0.3">
      <c r="B726" s="28">
        <v>2814</v>
      </c>
      <c r="C726" s="48" t="s">
        <v>12</v>
      </c>
      <c r="D726" s="48" t="s">
        <v>1069</v>
      </c>
      <c r="E726" s="48" t="s">
        <v>768</v>
      </c>
      <c r="F726" s="49">
        <v>10254486</v>
      </c>
      <c r="G726" s="48" t="s">
        <v>616</v>
      </c>
      <c r="H726" s="48" t="s">
        <v>110</v>
      </c>
      <c r="I726" s="48" t="s">
        <v>665</v>
      </c>
      <c r="J726" s="50">
        <v>151</v>
      </c>
      <c r="K726" s="50">
        <v>101</v>
      </c>
      <c r="L726" s="50">
        <v>69</v>
      </c>
      <c r="M726" s="50">
        <v>32</v>
      </c>
      <c r="N726" s="50">
        <v>36</v>
      </c>
      <c r="O726" s="51">
        <v>0</v>
      </c>
      <c r="P726" s="52"/>
      <c r="Q726" s="52"/>
      <c r="R726" s="52"/>
      <c r="S726" s="53">
        <f t="shared" si="62"/>
        <v>101</v>
      </c>
      <c r="T726" s="54"/>
      <c r="U726" s="55"/>
      <c r="V726" s="55"/>
      <c r="W726" s="55"/>
      <c r="X726" s="27" t="e">
        <f t="shared" si="63"/>
        <v>#N/A</v>
      </c>
      <c r="Y726" s="31"/>
      <c r="Z726" s="59"/>
      <c r="AA726" s="59"/>
      <c r="AB726" s="59"/>
      <c r="AC726" s="59"/>
      <c r="AD726" s="59"/>
      <c r="AE726" s="59"/>
      <c r="AF726" s="57">
        <f t="shared" si="59"/>
        <v>0</v>
      </c>
      <c r="AG726" s="59"/>
      <c r="AH726" s="59"/>
      <c r="AI726" s="59"/>
      <c r="AJ726" s="57">
        <f t="shared" si="60"/>
        <v>0</v>
      </c>
      <c r="AK726" s="59"/>
      <c r="AL726" s="57">
        <f t="shared" si="61"/>
        <v>0</v>
      </c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</row>
    <row r="727" spans="2:49" s="56" customFormat="1" ht="12.75" hidden="1" customHeight="1" x14ac:dyDescent="0.3">
      <c r="B727" s="28">
        <v>2815</v>
      </c>
      <c r="C727" s="48" t="s">
        <v>12</v>
      </c>
      <c r="D727" s="48" t="s">
        <v>1069</v>
      </c>
      <c r="E727" s="48" t="s">
        <v>768</v>
      </c>
      <c r="F727" s="49">
        <v>70316908</v>
      </c>
      <c r="G727" s="48" t="s">
        <v>21</v>
      </c>
      <c r="H727" s="48" t="s">
        <v>691</v>
      </c>
      <c r="I727" s="48" t="s">
        <v>1721</v>
      </c>
      <c r="J727" s="50">
        <v>151</v>
      </c>
      <c r="K727" s="50">
        <v>101</v>
      </c>
      <c r="L727" s="50">
        <v>69</v>
      </c>
      <c r="M727" s="50">
        <v>32</v>
      </c>
      <c r="N727" s="50">
        <v>36</v>
      </c>
      <c r="O727" s="51">
        <v>0</v>
      </c>
      <c r="P727" s="52"/>
      <c r="Q727" s="52"/>
      <c r="R727" s="52"/>
      <c r="S727" s="53">
        <f t="shared" si="62"/>
        <v>101</v>
      </c>
      <c r="T727" s="54"/>
      <c r="U727" s="55"/>
      <c r="V727" s="55"/>
      <c r="W727" s="55"/>
      <c r="X727" s="27" t="e">
        <f t="shared" si="63"/>
        <v>#N/A</v>
      </c>
      <c r="Y727" s="31"/>
      <c r="Z727" s="59"/>
      <c r="AA727" s="59"/>
      <c r="AB727" s="59"/>
      <c r="AC727" s="59"/>
      <c r="AD727" s="59"/>
      <c r="AE727" s="59"/>
      <c r="AF727" s="57">
        <f t="shared" si="59"/>
        <v>0</v>
      </c>
      <c r="AG727" s="59"/>
      <c r="AH727" s="59"/>
      <c r="AI727" s="59"/>
      <c r="AJ727" s="57">
        <f t="shared" si="60"/>
        <v>0</v>
      </c>
      <c r="AK727" s="59"/>
      <c r="AL727" s="57">
        <f t="shared" si="61"/>
        <v>0</v>
      </c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</row>
    <row r="728" spans="2:49" s="56" customFormat="1" ht="12.75" hidden="1" customHeight="1" x14ac:dyDescent="0.3">
      <c r="B728" s="28">
        <v>2816</v>
      </c>
      <c r="C728" s="48" t="s">
        <v>12</v>
      </c>
      <c r="D728" s="48" t="s">
        <v>1069</v>
      </c>
      <c r="E728" s="48" t="s">
        <v>768</v>
      </c>
      <c r="F728" s="49">
        <v>41068872</v>
      </c>
      <c r="G728" s="48" t="s">
        <v>545</v>
      </c>
      <c r="H728" s="48" t="s">
        <v>159</v>
      </c>
      <c r="I728" s="48" t="s">
        <v>727</v>
      </c>
      <c r="J728" s="50">
        <v>153</v>
      </c>
      <c r="K728" s="50">
        <v>100</v>
      </c>
      <c r="L728" s="50">
        <v>72</v>
      </c>
      <c r="M728" s="50">
        <v>28</v>
      </c>
      <c r="N728" s="50">
        <v>37</v>
      </c>
      <c r="O728" s="51">
        <v>0</v>
      </c>
      <c r="P728" s="52"/>
      <c r="Q728" s="52"/>
      <c r="R728" s="52"/>
      <c r="S728" s="53">
        <f t="shared" si="62"/>
        <v>100</v>
      </c>
      <c r="T728" s="54"/>
      <c r="U728" s="55"/>
      <c r="V728" s="55"/>
      <c r="W728" s="55"/>
      <c r="X728" s="27" t="e">
        <f t="shared" si="63"/>
        <v>#N/A</v>
      </c>
      <c r="Y728" s="31"/>
      <c r="Z728" s="59"/>
      <c r="AA728" s="59"/>
      <c r="AB728" s="59"/>
      <c r="AC728" s="59"/>
      <c r="AD728" s="59"/>
      <c r="AE728" s="59"/>
      <c r="AF728" s="57">
        <f t="shared" si="59"/>
        <v>0</v>
      </c>
      <c r="AG728" s="59"/>
      <c r="AH728" s="59"/>
      <c r="AI728" s="59"/>
      <c r="AJ728" s="57">
        <f t="shared" si="60"/>
        <v>0</v>
      </c>
      <c r="AK728" s="59"/>
      <c r="AL728" s="57">
        <f t="shared" si="61"/>
        <v>0</v>
      </c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</row>
    <row r="729" spans="2:49" s="56" customFormat="1" ht="12.75" hidden="1" customHeight="1" x14ac:dyDescent="0.3">
      <c r="B729" s="28">
        <v>2817</v>
      </c>
      <c r="C729" s="48" t="s">
        <v>12</v>
      </c>
      <c r="D729" s="48" t="s">
        <v>1069</v>
      </c>
      <c r="E729" s="48" t="s">
        <v>768</v>
      </c>
      <c r="F729" s="49">
        <v>47528782</v>
      </c>
      <c r="G729" s="48" t="s">
        <v>40</v>
      </c>
      <c r="H729" s="48" t="s">
        <v>1722</v>
      </c>
      <c r="I729" s="48" t="s">
        <v>843</v>
      </c>
      <c r="J729" s="50">
        <v>154</v>
      </c>
      <c r="K729" s="50">
        <v>99</v>
      </c>
      <c r="L729" s="50">
        <v>75</v>
      </c>
      <c r="M729" s="50">
        <v>24</v>
      </c>
      <c r="N729" s="50">
        <v>38</v>
      </c>
      <c r="O729" s="51">
        <v>0</v>
      </c>
      <c r="P729" s="52"/>
      <c r="Q729" s="52"/>
      <c r="R729" s="52"/>
      <c r="S729" s="53">
        <f t="shared" si="62"/>
        <v>99</v>
      </c>
      <c r="T729" s="54"/>
      <c r="U729" s="55"/>
      <c r="V729" s="55"/>
      <c r="W729" s="55"/>
      <c r="X729" s="27">
        <f t="shared" si="63"/>
        <v>153067</v>
      </c>
      <c r="Y729" s="31"/>
      <c r="Z729" s="59"/>
      <c r="AA729" s="59"/>
      <c r="AB729" s="59"/>
      <c r="AC729" s="59"/>
      <c r="AD729" s="59"/>
      <c r="AE729" s="59"/>
      <c r="AF729" s="57">
        <f t="shared" si="59"/>
        <v>0</v>
      </c>
      <c r="AG729" s="59"/>
      <c r="AH729" s="59"/>
      <c r="AI729" s="59"/>
      <c r="AJ729" s="57">
        <f t="shared" si="60"/>
        <v>0</v>
      </c>
      <c r="AK729" s="59"/>
      <c r="AL729" s="57">
        <f t="shared" si="61"/>
        <v>0</v>
      </c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</row>
    <row r="730" spans="2:49" s="56" customFormat="1" ht="12.75" hidden="1" customHeight="1" x14ac:dyDescent="0.3">
      <c r="B730" s="28">
        <v>2818</v>
      </c>
      <c r="C730" s="48" t="s">
        <v>12</v>
      </c>
      <c r="D730" s="48" t="s">
        <v>1069</v>
      </c>
      <c r="E730" s="48" t="s">
        <v>768</v>
      </c>
      <c r="F730" s="49">
        <v>9225118</v>
      </c>
      <c r="G730" s="48" t="s">
        <v>228</v>
      </c>
      <c r="H730" s="48" t="s">
        <v>21</v>
      </c>
      <c r="I730" s="48" t="s">
        <v>807</v>
      </c>
      <c r="J730" s="50">
        <v>155</v>
      </c>
      <c r="K730" s="50">
        <v>99</v>
      </c>
      <c r="L730" s="50">
        <v>63</v>
      </c>
      <c r="M730" s="50">
        <v>36</v>
      </c>
      <c r="N730" s="50">
        <v>36</v>
      </c>
      <c r="O730" s="51">
        <v>0</v>
      </c>
      <c r="P730" s="52"/>
      <c r="Q730" s="52"/>
      <c r="R730" s="52"/>
      <c r="S730" s="53">
        <f t="shared" si="62"/>
        <v>99</v>
      </c>
      <c r="T730" s="54"/>
      <c r="U730" s="55"/>
      <c r="V730" s="55"/>
      <c r="W730" s="55"/>
      <c r="X730" s="27">
        <f t="shared" si="63"/>
        <v>149202</v>
      </c>
      <c r="Y730" s="31"/>
      <c r="Z730" s="59"/>
      <c r="AA730" s="59"/>
      <c r="AB730" s="59"/>
      <c r="AC730" s="59"/>
      <c r="AD730" s="59"/>
      <c r="AE730" s="59"/>
      <c r="AF730" s="57">
        <f t="shared" ref="AF730:AF778" si="64">+Z730+AA730+AB730+AC730+AD730+AE730</f>
        <v>0</v>
      </c>
      <c r="AG730" s="59"/>
      <c r="AH730" s="59"/>
      <c r="AI730" s="59"/>
      <c r="AJ730" s="57">
        <f t="shared" ref="AJ730:AJ778" si="65">AH730+AI730</f>
        <v>0</v>
      </c>
      <c r="AK730" s="59"/>
      <c r="AL730" s="57">
        <f t="shared" ref="AL730:AL778" si="66">AF730+AG730+AJ730+AK730</f>
        <v>0</v>
      </c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</row>
    <row r="731" spans="2:49" s="56" customFormat="1" ht="12.75" hidden="1" customHeight="1" x14ac:dyDescent="0.3">
      <c r="B731" s="28">
        <v>2819</v>
      </c>
      <c r="C731" s="48" t="s">
        <v>12</v>
      </c>
      <c r="D731" s="48" t="s">
        <v>1069</v>
      </c>
      <c r="E731" s="48" t="s">
        <v>768</v>
      </c>
      <c r="F731" s="49">
        <v>10243058</v>
      </c>
      <c r="G731" s="48" t="s">
        <v>33</v>
      </c>
      <c r="H731" s="48" t="s">
        <v>161</v>
      </c>
      <c r="I731" s="48" t="s">
        <v>1723</v>
      </c>
      <c r="J731" s="50">
        <v>156</v>
      </c>
      <c r="K731" s="50">
        <v>99</v>
      </c>
      <c r="L731" s="50">
        <v>57</v>
      </c>
      <c r="M731" s="50">
        <v>42</v>
      </c>
      <c r="N731" s="50">
        <v>35</v>
      </c>
      <c r="O731" s="51">
        <v>0</v>
      </c>
      <c r="P731" s="52"/>
      <c r="Q731" s="52"/>
      <c r="R731" s="52"/>
      <c r="S731" s="53">
        <f t="shared" si="62"/>
        <v>99</v>
      </c>
      <c r="T731" s="54"/>
      <c r="U731" s="55"/>
      <c r="V731" s="55"/>
      <c r="W731" s="55"/>
      <c r="X731" s="27" t="e">
        <f t="shared" si="63"/>
        <v>#N/A</v>
      </c>
      <c r="Y731" s="31"/>
      <c r="Z731" s="59"/>
      <c r="AA731" s="59"/>
      <c r="AB731" s="59"/>
      <c r="AC731" s="59"/>
      <c r="AD731" s="59"/>
      <c r="AE731" s="59"/>
      <c r="AF731" s="57">
        <f t="shared" si="64"/>
        <v>0</v>
      </c>
      <c r="AG731" s="59"/>
      <c r="AH731" s="59"/>
      <c r="AI731" s="59"/>
      <c r="AJ731" s="57">
        <f t="shared" si="65"/>
        <v>0</v>
      </c>
      <c r="AK731" s="59"/>
      <c r="AL731" s="57">
        <f t="shared" si="66"/>
        <v>0</v>
      </c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</row>
    <row r="732" spans="2:49" s="56" customFormat="1" ht="12.75" hidden="1" customHeight="1" x14ac:dyDescent="0.3">
      <c r="B732" s="28">
        <v>2820</v>
      </c>
      <c r="C732" s="48" t="s">
        <v>12</v>
      </c>
      <c r="D732" s="48" t="s">
        <v>1069</v>
      </c>
      <c r="E732" s="48" t="s">
        <v>768</v>
      </c>
      <c r="F732" s="49">
        <v>41520072</v>
      </c>
      <c r="G732" s="48" t="s">
        <v>603</v>
      </c>
      <c r="H732" s="48" t="s">
        <v>403</v>
      </c>
      <c r="I732" s="48" t="s">
        <v>1724</v>
      </c>
      <c r="J732" s="50">
        <v>157</v>
      </c>
      <c r="K732" s="50">
        <v>98</v>
      </c>
      <c r="L732" s="50">
        <v>60</v>
      </c>
      <c r="M732" s="50">
        <v>38</v>
      </c>
      <c r="N732" s="50">
        <v>36</v>
      </c>
      <c r="O732" s="51">
        <v>0</v>
      </c>
      <c r="P732" s="52"/>
      <c r="Q732" s="52"/>
      <c r="R732" s="52"/>
      <c r="S732" s="53">
        <f t="shared" si="62"/>
        <v>98</v>
      </c>
      <c r="T732" s="54"/>
      <c r="U732" s="55"/>
      <c r="V732" s="55"/>
      <c r="W732" s="55"/>
      <c r="X732" s="27" t="e">
        <f t="shared" si="63"/>
        <v>#N/A</v>
      </c>
      <c r="Y732" s="31"/>
      <c r="Z732" s="59"/>
      <c r="AA732" s="59"/>
      <c r="AB732" s="59"/>
      <c r="AC732" s="59"/>
      <c r="AD732" s="59"/>
      <c r="AE732" s="59"/>
      <c r="AF732" s="57">
        <f t="shared" si="64"/>
        <v>0</v>
      </c>
      <c r="AG732" s="59"/>
      <c r="AH732" s="59"/>
      <c r="AI732" s="59"/>
      <c r="AJ732" s="57">
        <f t="shared" si="65"/>
        <v>0</v>
      </c>
      <c r="AK732" s="59"/>
      <c r="AL732" s="57">
        <f t="shared" si="66"/>
        <v>0</v>
      </c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</row>
    <row r="733" spans="2:49" s="56" customFormat="1" ht="12.75" hidden="1" customHeight="1" x14ac:dyDescent="0.3">
      <c r="B733" s="28">
        <v>2821</v>
      </c>
      <c r="C733" s="48" t="s">
        <v>12</v>
      </c>
      <c r="D733" s="48" t="s">
        <v>1069</v>
      </c>
      <c r="E733" s="48" t="s">
        <v>768</v>
      </c>
      <c r="F733" s="49">
        <v>9760673</v>
      </c>
      <c r="G733" s="48" t="s">
        <v>704</v>
      </c>
      <c r="H733" s="48" t="s">
        <v>268</v>
      </c>
      <c r="I733" s="48" t="s">
        <v>143</v>
      </c>
      <c r="J733" s="50">
        <v>158</v>
      </c>
      <c r="K733" s="50">
        <v>97</v>
      </c>
      <c r="L733" s="50">
        <v>75</v>
      </c>
      <c r="M733" s="50">
        <v>22</v>
      </c>
      <c r="N733" s="50">
        <v>39</v>
      </c>
      <c r="O733" s="51">
        <v>0</v>
      </c>
      <c r="P733" s="52"/>
      <c r="Q733" s="52"/>
      <c r="R733" s="52"/>
      <c r="S733" s="53">
        <f t="shared" si="62"/>
        <v>97</v>
      </c>
      <c r="T733" s="54"/>
      <c r="U733" s="55"/>
      <c r="V733" s="55"/>
      <c r="W733" s="55"/>
      <c r="X733" s="27" t="e">
        <f t="shared" si="63"/>
        <v>#N/A</v>
      </c>
      <c r="Y733" s="31"/>
      <c r="Z733" s="59"/>
      <c r="AA733" s="59"/>
      <c r="AB733" s="59"/>
      <c r="AC733" s="59"/>
      <c r="AD733" s="59"/>
      <c r="AE733" s="59"/>
      <c r="AF733" s="57">
        <f t="shared" si="64"/>
        <v>0</v>
      </c>
      <c r="AG733" s="59"/>
      <c r="AH733" s="59"/>
      <c r="AI733" s="59"/>
      <c r="AJ733" s="57">
        <f t="shared" si="65"/>
        <v>0</v>
      </c>
      <c r="AK733" s="59"/>
      <c r="AL733" s="57">
        <f t="shared" si="66"/>
        <v>0</v>
      </c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</row>
    <row r="734" spans="2:49" s="56" customFormat="1" ht="12.75" hidden="1" customHeight="1" x14ac:dyDescent="0.3">
      <c r="B734" s="28">
        <v>2822</v>
      </c>
      <c r="C734" s="48" t="s">
        <v>12</v>
      </c>
      <c r="D734" s="48" t="s">
        <v>1069</v>
      </c>
      <c r="E734" s="48" t="s">
        <v>768</v>
      </c>
      <c r="F734" s="49">
        <v>16714202</v>
      </c>
      <c r="G734" s="48" t="s">
        <v>225</v>
      </c>
      <c r="H734" s="48" t="s">
        <v>648</v>
      </c>
      <c r="I734" s="48" t="s">
        <v>1725</v>
      </c>
      <c r="J734" s="50">
        <v>159</v>
      </c>
      <c r="K734" s="50">
        <v>97</v>
      </c>
      <c r="L734" s="50">
        <v>63</v>
      </c>
      <c r="M734" s="50">
        <v>34</v>
      </c>
      <c r="N734" s="50">
        <v>37</v>
      </c>
      <c r="O734" s="51">
        <v>0</v>
      </c>
      <c r="P734" s="52"/>
      <c r="Q734" s="52"/>
      <c r="R734" s="52"/>
      <c r="S734" s="53">
        <f t="shared" si="62"/>
        <v>97</v>
      </c>
      <c r="T734" s="54"/>
      <c r="U734" s="55"/>
      <c r="V734" s="55"/>
      <c r="W734" s="55"/>
      <c r="X734" s="27" t="e">
        <f t="shared" si="63"/>
        <v>#N/A</v>
      </c>
      <c r="Y734" s="31"/>
      <c r="Z734" s="59"/>
      <c r="AA734" s="59"/>
      <c r="AB734" s="59"/>
      <c r="AC734" s="59"/>
      <c r="AD734" s="59"/>
      <c r="AE734" s="59"/>
      <c r="AF734" s="57">
        <f t="shared" si="64"/>
        <v>0</v>
      </c>
      <c r="AG734" s="59"/>
      <c r="AH734" s="59"/>
      <c r="AI734" s="59"/>
      <c r="AJ734" s="57">
        <f t="shared" si="65"/>
        <v>0</v>
      </c>
      <c r="AK734" s="59"/>
      <c r="AL734" s="57">
        <f t="shared" si="66"/>
        <v>0</v>
      </c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</row>
    <row r="735" spans="2:49" s="56" customFormat="1" ht="12.75" hidden="1" customHeight="1" x14ac:dyDescent="0.3">
      <c r="B735" s="28">
        <v>2823</v>
      </c>
      <c r="C735" s="48" t="s">
        <v>12</v>
      </c>
      <c r="D735" s="48" t="s">
        <v>1069</v>
      </c>
      <c r="E735" s="48" t="s">
        <v>768</v>
      </c>
      <c r="F735" s="49">
        <v>43688118</v>
      </c>
      <c r="G735" s="48" t="s">
        <v>83</v>
      </c>
      <c r="H735" s="48" t="s">
        <v>609</v>
      </c>
      <c r="I735" s="48" t="s">
        <v>809</v>
      </c>
      <c r="J735" s="50">
        <v>160</v>
      </c>
      <c r="K735" s="50">
        <v>96</v>
      </c>
      <c r="L735" s="50">
        <v>72</v>
      </c>
      <c r="M735" s="50">
        <v>24</v>
      </c>
      <c r="N735" s="50">
        <v>39</v>
      </c>
      <c r="O735" s="51">
        <v>0</v>
      </c>
      <c r="P735" s="52"/>
      <c r="Q735" s="52"/>
      <c r="R735" s="52"/>
      <c r="S735" s="53">
        <f t="shared" si="62"/>
        <v>96</v>
      </c>
      <c r="T735" s="54"/>
      <c r="U735" s="55"/>
      <c r="V735" s="55"/>
      <c r="W735" s="55"/>
      <c r="X735" s="27">
        <f t="shared" si="63"/>
        <v>152083</v>
      </c>
      <c r="Y735" s="31"/>
      <c r="Z735" s="59"/>
      <c r="AA735" s="59"/>
      <c r="AB735" s="59"/>
      <c r="AC735" s="59"/>
      <c r="AD735" s="59"/>
      <c r="AE735" s="59"/>
      <c r="AF735" s="57">
        <f t="shared" si="64"/>
        <v>0</v>
      </c>
      <c r="AG735" s="59"/>
      <c r="AH735" s="59"/>
      <c r="AI735" s="59"/>
      <c r="AJ735" s="57">
        <f t="shared" si="65"/>
        <v>0</v>
      </c>
      <c r="AK735" s="59"/>
      <c r="AL735" s="57">
        <f t="shared" si="66"/>
        <v>0</v>
      </c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</row>
    <row r="736" spans="2:49" s="56" customFormat="1" ht="12.75" hidden="1" customHeight="1" x14ac:dyDescent="0.3">
      <c r="B736" s="28">
        <v>2824</v>
      </c>
      <c r="C736" s="48" t="s">
        <v>12</v>
      </c>
      <c r="D736" s="48" t="s">
        <v>1069</v>
      </c>
      <c r="E736" s="48" t="s">
        <v>768</v>
      </c>
      <c r="F736" s="49">
        <v>9845617</v>
      </c>
      <c r="G736" s="48" t="s">
        <v>156</v>
      </c>
      <c r="H736" s="48" t="s">
        <v>1726</v>
      </c>
      <c r="I736" s="48" t="s">
        <v>594</v>
      </c>
      <c r="J736" s="50">
        <v>161</v>
      </c>
      <c r="K736" s="50">
        <v>96</v>
      </c>
      <c r="L736" s="50">
        <v>66</v>
      </c>
      <c r="M736" s="50">
        <v>30</v>
      </c>
      <c r="N736" s="50">
        <v>38</v>
      </c>
      <c r="O736" s="51">
        <v>0</v>
      </c>
      <c r="P736" s="52"/>
      <c r="Q736" s="52"/>
      <c r="R736" s="52"/>
      <c r="S736" s="53">
        <f t="shared" si="62"/>
        <v>96</v>
      </c>
      <c r="T736" s="54"/>
      <c r="U736" s="55"/>
      <c r="V736" s="55"/>
      <c r="W736" s="55"/>
      <c r="X736" s="27" t="e">
        <f t="shared" si="63"/>
        <v>#N/A</v>
      </c>
      <c r="Y736" s="31"/>
      <c r="Z736" s="59"/>
      <c r="AA736" s="59"/>
      <c r="AB736" s="59"/>
      <c r="AC736" s="59"/>
      <c r="AD736" s="59"/>
      <c r="AE736" s="59"/>
      <c r="AF736" s="57">
        <f t="shared" si="64"/>
        <v>0</v>
      </c>
      <c r="AG736" s="59"/>
      <c r="AH736" s="59"/>
      <c r="AI736" s="59"/>
      <c r="AJ736" s="57">
        <f t="shared" si="65"/>
        <v>0</v>
      </c>
      <c r="AK736" s="59"/>
      <c r="AL736" s="57">
        <f t="shared" si="66"/>
        <v>0</v>
      </c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</row>
    <row r="737" spans="2:49" s="56" customFormat="1" ht="12.75" hidden="1" customHeight="1" x14ac:dyDescent="0.3">
      <c r="B737" s="28">
        <v>2825</v>
      </c>
      <c r="C737" s="48" t="s">
        <v>12</v>
      </c>
      <c r="D737" s="48" t="s">
        <v>1069</v>
      </c>
      <c r="E737" s="48" t="s">
        <v>768</v>
      </c>
      <c r="F737" s="49">
        <v>41482846</v>
      </c>
      <c r="G737" s="48" t="s">
        <v>457</v>
      </c>
      <c r="H737" s="48" t="s">
        <v>974</v>
      </c>
      <c r="I737" s="48" t="s">
        <v>605</v>
      </c>
      <c r="J737" s="50">
        <v>161</v>
      </c>
      <c r="K737" s="50">
        <v>96</v>
      </c>
      <c r="L737" s="50">
        <v>66</v>
      </c>
      <c r="M737" s="50">
        <v>30</v>
      </c>
      <c r="N737" s="50">
        <v>38</v>
      </c>
      <c r="O737" s="51">
        <v>0</v>
      </c>
      <c r="P737" s="52"/>
      <c r="Q737" s="52"/>
      <c r="R737" s="52"/>
      <c r="S737" s="53">
        <f t="shared" si="62"/>
        <v>96</v>
      </c>
      <c r="T737" s="54"/>
      <c r="U737" s="55"/>
      <c r="V737" s="55"/>
      <c r="W737" s="55"/>
      <c r="X737" s="27" t="e">
        <f t="shared" si="63"/>
        <v>#N/A</v>
      </c>
      <c r="Y737" s="31"/>
      <c r="Z737" s="59"/>
      <c r="AA737" s="59"/>
      <c r="AB737" s="59"/>
      <c r="AC737" s="59"/>
      <c r="AD737" s="59"/>
      <c r="AE737" s="59"/>
      <c r="AF737" s="57">
        <f t="shared" si="64"/>
        <v>0</v>
      </c>
      <c r="AG737" s="59"/>
      <c r="AH737" s="59"/>
      <c r="AI737" s="59"/>
      <c r="AJ737" s="57">
        <f t="shared" si="65"/>
        <v>0</v>
      </c>
      <c r="AK737" s="59"/>
      <c r="AL737" s="57">
        <f t="shared" si="66"/>
        <v>0</v>
      </c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</row>
    <row r="738" spans="2:49" s="56" customFormat="1" ht="12.75" hidden="1" customHeight="1" x14ac:dyDescent="0.3">
      <c r="B738" s="28">
        <v>2826</v>
      </c>
      <c r="C738" s="48" t="s">
        <v>12</v>
      </c>
      <c r="D738" s="48" t="s">
        <v>1069</v>
      </c>
      <c r="E738" s="48" t="s">
        <v>768</v>
      </c>
      <c r="F738" s="49">
        <v>46998125</v>
      </c>
      <c r="G738" s="48" t="s">
        <v>167</v>
      </c>
      <c r="H738" s="48" t="s">
        <v>84</v>
      </c>
      <c r="I738" s="48" t="s">
        <v>1727</v>
      </c>
      <c r="J738" s="50">
        <v>163</v>
      </c>
      <c r="K738" s="50">
        <v>96</v>
      </c>
      <c r="L738" s="50">
        <v>60</v>
      </c>
      <c r="M738" s="50">
        <v>36</v>
      </c>
      <c r="N738" s="50">
        <v>37</v>
      </c>
      <c r="O738" s="51">
        <v>0</v>
      </c>
      <c r="P738" s="52"/>
      <c r="Q738" s="52"/>
      <c r="R738" s="52"/>
      <c r="S738" s="53">
        <f t="shared" si="62"/>
        <v>96</v>
      </c>
      <c r="T738" s="54"/>
      <c r="U738" s="55"/>
      <c r="V738" s="55"/>
      <c r="W738" s="55"/>
      <c r="X738" s="27" t="e">
        <f t="shared" si="63"/>
        <v>#N/A</v>
      </c>
      <c r="Y738" s="31"/>
      <c r="Z738" s="59"/>
      <c r="AA738" s="59"/>
      <c r="AB738" s="59"/>
      <c r="AC738" s="59"/>
      <c r="AD738" s="59"/>
      <c r="AE738" s="59"/>
      <c r="AF738" s="57">
        <f t="shared" si="64"/>
        <v>0</v>
      </c>
      <c r="AG738" s="59"/>
      <c r="AH738" s="59"/>
      <c r="AI738" s="59"/>
      <c r="AJ738" s="57">
        <f t="shared" si="65"/>
        <v>0</v>
      </c>
      <c r="AK738" s="59"/>
      <c r="AL738" s="57">
        <f t="shared" si="66"/>
        <v>0</v>
      </c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</row>
    <row r="739" spans="2:49" s="56" customFormat="1" ht="12.75" hidden="1" customHeight="1" x14ac:dyDescent="0.3">
      <c r="B739" s="28">
        <v>2827</v>
      </c>
      <c r="C739" s="48" t="s">
        <v>12</v>
      </c>
      <c r="D739" s="48" t="s">
        <v>1069</v>
      </c>
      <c r="E739" s="48" t="s">
        <v>768</v>
      </c>
      <c r="F739" s="49">
        <v>21287552</v>
      </c>
      <c r="G739" s="48" t="s">
        <v>136</v>
      </c>
      <c r="H739" s="48" t="s">
        <v>56</v>
      </c>
      <c r="I739" s="48" t="s">
        <v>350</v>
      </c>
      <c r="J739" s="50">
        <v>164</v>
      </c>
      <c r="K739" s="50">
        <v>95</v>
      </c>
      <c r="L739" s="50">
        <v>81</v>
      </c>
      <c r="M739" s="50">
        <v>14</v>
      </c>
      <c r="N739" s="50">
        <v>41</v>
      </c>
      <c r="O739" s="51">
        <v>0</v>
      </c>
      <c r="P739" s="52"/>
      <c r="Q739" s="52"/>
      <c r="R739" s="52"/>
      <c r="S739" s="53">
        <f t="shared" ref="S739:S778" si="67">K739+P739+Q739+R739</f>
        <v>95</v>
      </c>
      <c r="T739" s="54"/>
      <c r="U739" s="55"/>
      <c r="V739" s="55"/>
      <c r="W739" s="55"/>
      <c r="X739" s="27" t="e">
        <f t="shared" si="63"/>
        <v>#N/A</v>
      </c>
      <c r="Y739" s="31"/>
      <c r="Z739" s="59"/>
      <c r="AA739" s="59"/>
      <c r="AB739" s="59"/>
      <c r="AC739" s="59"/>
      <c r="AD739" s="59"/>
      <c r="AE739" s="59"/>
      <c r="AF739" s="57">
        <f t="shared" si="64"/>
        <v>0</v>
      </c>
      <c r="AG739" s="59"/>
      <c r="AH739" s="59"/>
      <c r="AI739" s="59"/>
      <c r="AJ739" s="57">
        <f t="shared" si="65"/>
        <v>0</v>
      </c>
      <c r="AK739" s="59"/>
      <c r="AL739" s="57">
        <f t="shared" si="66"/>
        <v>0</v>
      </c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</row>
    <row r="740" spans="2:49" s="56" customFormat="1" ht="12.75" hidden="1" customHeight="1" x14ac:dyDescent="0.3">
      <c r="B740" s="28">
        <v>2828</v>
      </c>
      <c r="C740" s="48" t="s">
        <v>12</v>
      </c>
      <c r="D740" s="48" t="s">
        <v>1069</v>
      </c>
      <c r="E740" s="48" t="s">
        <v>768</v>
      </c>
      <c r="F740" s="49">
        <v>40840842</v>
      </c>
      <c r="G740" s="48" t="s">
        <v>548</v>
      </c>
      <c r="H740" s="48" t="s">
        <v>91</v>
      </c>
      <c r="I740" s="48" t="s">
        <v>1728</v>
      </c>
      <c r="J740" s="50">
        <v>165</v>
      </c>
      <c r="K740" s="50">
        <v>95</v>
      </c>
      <c r="L740" s="50">
        <v>69</v>
      </c>
      <c r="M740" s="50">
        <v>26</v>
      </c>
      <c r="N740" s="50">
        <v>39</v>
      </c>
      <c r="O740" s="51">
        <v>0</v>
      </c>
      <c r="P740" s="52"/>
      <c r="Q740" s="52"/>
      <c r="R740" s="52"/>
      <c r="S740" s="53">
        <f t="shared" si="67"/>
        <v>95</v>
      </c>
      <c r="T740" s="54"/>
      <c r="U740" s="55"/>
      <c r="V740" s="55"/>
      <c r="W740" s="55"/>
      <c r="X740" s="27">
        <f t="shared" si="63"/>
        <v>152818</v>
      </c>
      <c r="Y740" s="31"/>
      <c r="Z740" s="59"/>
      <c r="AA740" s="59"/>
      <c r="AB740" s="59"/>
      <c r="AC740" s="59"/>
      <c r="AD740" s="59"/>
      <c r="AE740" s="59"/>
      <c r="AF740" s="57">
        <f t="shared" si="64"/>
        <v>0</v>
      </c>
      <c r="AG740" s="59"/>
      <c r="AH740" s="59"/>
      <c r="AI740" s="59"/>
      <c r="AJ740" s="57">
        <f t="shared" si="65"/>
        <v>0</v>
      </c>
      <c r="AK740" s="59"/>
      <c r="AL740" s="57">
        <f t="shared" si="66"/>
        <v>0</v>
      </c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</row>
    <row r="741" spans="2:49" s="56" customFormat="1" ht="12.75" hidden="1" customHeight="1" x14ac:dyDescent="0.3">
      <c r="B741" s="28">
        <v>2829</v>
      </c>
      <c r="C741" s="48" t="s">
        <v>12</v>
      </c>
      <c r="D741" s="48" t="s">
        <v>1069</v>
      </c>
      <c r="E741" s="48" t="s">
        <v>768</v>
      </c>
      <c r="F741" s="49">
        <v>72955156</v>
      </c>
      <c r="G741" s="48" t="s">
        <v>313</v>
      </c>
      <c r="H741" s="48" t="s">
        <v>720</v>
      </c>
      <c r="I741" s="48" t="s">
        <v>1729</v>
      </c>
      <c r="J741" s="50">
        <v>166</v>
      </c>
      <c r="K741" s="50">
        <v>95</v>
      </c>
      <c r="L741" s="50">
        <v>63</v>
      </c>
      <c r="M741" s="50">
        <v>32</v>
      </c>
      <c r="N741" s="50">
        <v>38</v>
      </c>
      <c r="O741" s="51">
        <v>0</v>
      </c>
      <c r="P741" s="52"/>
      <c r="Q741" s="52"/>
      <c r="R741" s="52"/>
      <c r="S741" s="53">
        <f t="shared" si="67"/>
        <v>95</v>
      </c>
      <c r="T741" s="54"/>
      <c r="U741" s="55"/>
      <c r="V741" s="55"/>
      <c r="W741" s="55"/>
      <c r="X741" s="27" t="e">
        <f t="shared" si="63"/>
        <v>#N/A</v>
      </c>
      <c r="Y741" s="31"/>
      <c r="Z741" s="59"/>
      <c r="AA741" s="59"/>
      <c r="AB741" s="59"/>
      <c r="AC741" s="59"/>
      <c r="AD741" s="59"/>
      <c r="AE741" s="59"/>
      <c r="AF741" s="57">
        <f t="shared" si="64"/>
        <v>0</v>
      </c>
      <c r="AG741" s="59"/>
      <c r="AH741" s="59"/>
      <c r="AI741" s="59"/>
      <c r="AJ741" s="57">
        <f t="shared" si="65"/>
        <v>0</v>
      </c>
      <c r="AK741" s="59"/>
      <c r="AL741" s="57">
        <f t="shared" si="66"/>
        <v>0</v>
      </c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</row>
    <row r="742" spans="2:49" s="56" customFormat="1" ht="12.75" hidden="1" customHeight="1" x14ac:dyDescent="0.3">
      <c r="B742" s="28">
        <v>2830</v>
      </c>
      <c r="C742" s="48" t="s">
        <v>12</v>
      </c>
      <c r="D742" s="48" t="s">
        <v>1069</v>
      </c>
      <c r="E742" s="48" t="s">
        <v>768</v>
      </c>
      <c r="F742" s="49">
        <v>7684976</v>
      </c>
      <c r="G742" s="48" t="s">
        <v>645</v>
      </c>
      <c r="H742" s="48" t="s">
        <v>360</v>
      </c>
      <c r="I742" s="48" t="s">
        <v>990</v>
      </c>
      <c r="J742" s="50">
        <v>167</v>
      </c>
      <c r="K742" s="50">
        <v>94</v>
      </c>
      <c r="L742" s="50">
        <v>60</v>
      </c>
      <c r="M742" s="50">
        <v>34</v>
      </c>
      <c r="N742" s="50">
        <v>38</v>
      </c>
      <c r="O742" s="51">
        <v>0</v>
      </c>
      <c r="P742" s="52"/>
      <c r="Q742" s="52"/>
      <c r="R742" s="52"/>
      <c r="S742" s="53">
        <f t="shared" si="67"/>
        <v>94</v>
      </c>
      <c r="T742" s="54"/>
      <c r="U742" s="55"/>
      <c r="V742" s="55"/>
      <c r="W742" s="55"/>
      <c r="X742" s="27">
        <f t="shared" si="63"/>
        <v>150099</v>
      </c>
      <c r="Y742" s="31"/>
      <c r="Z742" s="59"/>
      <c r="AA742" s="59"/>
      <c r="AB742" s="59"/>
      <c r="AC742" s="59"/>
      <c r="AD742" s="59"/>
      <c r="AE742" s="59"/>
      <c r="AF742" s="57">
        <f t="shared" si="64"/>
        <v>0</v>
      </c>
      <c r="AG742" s="59"/>
      <c r="AH742" s="59"/>
      <c r="AI742" s="59"/>
      <c r="AJ742" s="57">
        <f t="shared" si="65"/>
        <v>0</v>
      </c>
      <c r="AK742" s="59"/>
      <c r="AL742" s="57">
        <f t="shared" si="66"/>
        <v>0</v>
      </c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</row>
    <row r="743" spans="2:49" s="56" customFormat="1" ht="12.75" hidden="1" customHeight="1" x14ac:dyDescent="0.3">
      <c r="B743" s="28">
        <v>2831</v>
      </c>
      <c r="C743" s="48" t="s">
        <v>12</v>
      </c>
      <c r="D743" s="48" t="s">
        <v>1069</v>
      </c>
      <c r="E743" s="48" t="s">
        <v>768</v>
      </c>
      <c r="F743" s="49">
        <v>42809900</v>
      </c>
      <c r="G743" s="48" t="s">
        <v>310</v>
      </c>
      <c r="H743" s="48" t="s">
        <v>21</v>
      </c>
      <c r="I743" s="48" t="s">
        <v>1730</v>
      </c>
      <c r="J743" s="50">
        <v>167</v>
      </c>
      <c r="K743" s="50">
        <v>94</v>
      </c>
      <c r="L743" s="50">
        <v>60</v>
      </c>
      <c r="M743" s="50">
        <v>34</v>
      </c>
      <c r="N743" s="50">
        <v>38</v>
      </c>
      <c r="O743" s="51">
        <v>0</v>
      </c>
      <c r="P743" s="52"/>
      <c r="Q743" s="52"/>
      <c r="R743" s="52"/>
      <c r="S743" s="53">
        <f t="shared" si="67"/>
        <v>94</v>
      </c>
      <c r="T743" s="54"/>
      <c r="U743" s="55"/>
      <c r="V743" s="55"/>
      <c r="W743" s="55"/>
      <c r="X743" s="27" t="e">
        <f t="shared" si="63"/>
        <v>#N/A</v>
      </c>
      <c r="Y743" s="31"/>
      <c r="Z743" s="59"/>
      <c r="AA743" s="59"/>
      <c r="AB743" s="59"/>
      <c r="AC743" s="59"/>
      <c r="AD743" s="59"/>
      <c r="AE743" s="59"/>
      <c r="AF743" s="57">
        <f t="shared" si="64"/>
        <v>0</v>
      </c>
      <c r="AG743" s="59"/>
      <c r="AH743" s="59"/>
      <c r="AI743" s="59"/>
      <c r="AJ743" s="57">
        <f t="shared" si="65"/>
        <v>0</v>
      </c>
      <c r="AK743" s="59"/>
      <c r="AL743" s="57">
        <f t="shared" si="66"/>
        <v>0</v>
      </c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</row>
    <row r="744" spans="2:49" s="56" customFormat="1" ht="12.75" hidden="1" customHeight="1" x14ac:dyDescent="0.3">
      <c r="B744" s="28">
        <v>2832</v>
      </c>
      <c r="C744" s="48" t="s">
        <v>12</v>
      </c>
      <c r="D744" s="48" t="s">
        <v>1069</v>
      </c>
      <c r="E744" s="48" t="s">
        <v>768</v>
      </c>
      <c r="F744" s="49">
        <v>10171900</v>
      </c>
      <c r="G744" s="48" t="s">
        <v>292</v>
      </c>
      <c r="H744" s="48" t="s">
        <v>312</v>
      </c>
      <c r="I744" s="48" t="s">
        <v>1731</v>
      </c>
      <c r="J744" s="50">
        <v>169</v>
      </c>
      <c r="K744" s="50">
        <v>93</v>
      </c>
      <c r="L744" s="50">
        <v>63</v>
      </c>
      <c r="M744" s="50">
        <v>30</v>
      </c>
      <c r="N744" s="50">
        <v>39</v>
      </c>
      <c r="O744" s="51">
        <v>0</v>
      </c>
      <c r="P744" s="52"/>
      <c r="Q744" s="52"/>
      <c r="R744" s="52"/>
      <c r="S744" s="53">
        <f t="shared" si="67"/>
        <v>93</v>
      </c>
      <c r="T744" s="54"/>
      <c r="U744" s="55"/>
      <c r="V744" s="55"/>
      <c r="W744" s="55"/>
      <c r="X744" s="27">
        <f t="shared" si="63"/>
        <v>2025014791</v>
      </c>
      <c r="Y744" s="31"/>
      <c r="Z744" s="59"/>
      <c r="AA744" s="59"/>
      <c r="AB744" s="59"/>
      <c r="AC744" s="59"/>
      <c r="AD744" s="59"/>
      <c r="AE744" s="59"/>
      <c r="AF744" s="57">
        <f t="shared" si="64"/>
        <v>0</v>
      </c>
      <c r="AG744" s="59"/>
      <c r="AH744" s="59"/>
      <c r="AI744" s="59"/>
      <c r="AJ744" s="57">
        <f t="shared" si="65"/>
        <v>0</v>
      </c>
      <c r="AK744" s="59"/>
      <c r="AL744" s="57">
        <f t="shared" si="66"/>
        <v>0</v>
      </c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</row>
    <row r="745" spans="2:49" s="56" customFormat="1" ht="12.75" hidden="1" customHeight="1" x14ac:dyDescent="0.3">
      <c r="B745" s="28">
        <v>2833</v>
      </c>
      <c r="C745" s="48" t="s">
        <v>12</v>
      </c>
      <c r="D745" s="48" t="s">
        <v>1069</v>
      </c>
      <c r="E745" s="48" t="s">
        <v>768</v>
      </c>
      <c r="F745" s="49">
        <v>45845150</v>
      </c>
      <c r="G745" s="48" t="s">
        <v>566</v>
      </c>
      <c r="H745" s="48" t="s">
        <v>358</v>
      </c>
      <c r="I745" s="48" t="s">
        <v>1732</v>
      </c>
      <c r="J745" s="50">
        <v>170</v>
      </c>
      <c r="K745" s="50">
        <v>92</v>
      </c>
      <c r="L745" s="50">
        <v>72</v>
      </c>
      <c r="M745" s="50">
        <v>20</v>
      </c>
      <c r="N745" s="50">
        <v>41</v>
      </c>
      <c r="O745" s="51">
        <v>0</v>
      </c>
      <c r="P745" s="52"/>
      <c r="Q745" s="52"/>
      <c r="R745" s="52"/>
      <c r="S745" s="53">
        <f t="shared" si="67"/>
        <v>92</v>
      </c>
      <c r="T745" s="54"/>
      <c r="U745" s="55"/>
      <c r="V745" s="55"/>
      <c r="W745" s="55"/>
      <c r="X745" s="27" t="e">
        <f t="shared" si="63"/>
        <v>#N/A</v>
      </c>
      <c r="Y745" s="31"/>
      <c r="Z745" s="59"/>
      <c r="AA745" s="59"/>
      <c r="AB745" s="59"/>
      <c r="AC745" s="59"/>
      <c r="AD745" s="59"/>
      <c r="AE745" s="59"/>
      <c r="AF745" s="57">
        <f t="shared" si="64"/>
        <v>0</v>
      </c>
      <c r="AG745" s="59"/>
      <c r="AH745" s="59"/>
      <c r="AI745" s="59"/>
      <c r="AJ745" s="57">
        <f t="shared" si="65"/>
        <v>0</v>
      </c>
      <c r="AK745" s="59"/>
      <c r="AL745" s="57">
        <f t="shared" si="66"/>
        <v>0</v>
      </c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</row>
    <row r="746" spans="2:49" s="56" customFormat="1" ht="12.75" hidden="1" customHeight="1" x14ac:dyDescent="0.3">
      <c r="B746" s="28">
        <v>2834</v>
      </c>
      <c r="C746" s="48" t="s">
        <v>12</v>
      </c>
      <c r="D746" s="48" t="s">
        <v>1069</v>
      </c>
      <c r="E746" s="48" t="s">
        <v>768</v>
      </c>
      <c r="F746" s="49">
        <v>7685961</v>
      </c>
      <c r="G746" s="48" t="s">
        <v>1733</v>
      </c>
      <c r="H746" s="48" t="s">
        <v>42</v>
      </c>
      <c r="I746" s="48" t="s">
        <v>1734</v>
      </c>
      <c r="J746" s="50">
        <v>171</v>
      </c>
      <c r="K746" s="50">
        <v>92</v>
      </c>
      <c r="L746" s="50">
        <v>66</v>
      </c>
      <c r="M746" s="50">
        <v>26</v>
      </c>
      <c r="N746" s="50">
        <v>40</v>
      </c>
      <c r="O746" s="51">
        <v>0</v>
      </c>
      <c r="P746" s="52"/>
      <c r="Q746" s="52"/>
      <c r="R746" s="52"/>
      <c r="S746" s="53">
        <f t="shared" si="67"/>
        <v>92</v>
      </c>
      <c r="T746" s="54"/>
      <c r="U746" s="55"/>
      <c r="V746" s="55"/>
      <c r="W746" s="55"/>
      <c r="X746" s="27" t="e">
        <f t="shared" si="63"/>
        <v>#N/A</v>
      </c>
      <c r="Y746" s="31"/>
      <c r="Z746" s="59"/>
      <c r="AA746" s="59"/>
      <c r="AB746" s="59"/>
      <c r="AC746" s="59"/>
      <c r="AD746" s="59"/>
      <c r="AE746" s="59"/>
      <c r="AF746" s="57">
        <f t="shared" si="64"/>
        <v>0</v>
      </c>
      <c r="AG746" s="59"/>
      <c r="AH746" s="59"/>
      <c r="AI746" s="59"/>
      <c r="AJ746" s="57">
        <f t="shared" si="65"/>
        <v>0</v>
      </c>
      <c r="AK746" s="59"/>
      <c r="AL746" s="57">
        <f t="shared" si="66"/>
        <v>0</v>
      </c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</row>
    <row r="747" spans="2:49" s="56" customFormat="1" ht="12.75" hidden="1" customHeight="1" x14ac:dyDescent="0.3">
      <c r="B747" s="28">
        <v>2835</v>
      </c>
      <c r="C747" s="48" t="s">
        <v>12</v>
      </c>
      <c r="D747" s="48" t="s">
        <v>1069</v>
      </c>
      <c r="E747" s="48" t="s">
        <v>768</v>
      </c>
      <c r="F747" s="49">
        <v>41915869</v>
      </c>
      <c r="G747" s="48" t="s">
        <v>48</v>
      </c>
      <c r="H747" s="48" t="s">
        <v>985</v>
      </c>
      <c r="I747" s="48" t="s">
        <v>758</v>
      </c>
      <c r="J747" s="50">
        <v>171</v>
      </c>
      <c r="K747" s="50">
        <v>92</v>
      </c>
      <c r="L747" s="50">
        <v>66</v>
      </c>
      <c r="M747" s="50">
        <v>26</v>
      </c>
      <c r="N747" s="50">
        <v>40</v>
      </c>
      <c r="O747" s="51">
        <v>0</v>
      </c>
      <c r="P747" s="52"/>
      <c r="Q747" s="52"/>
      <c r="R747" s="52"/>
      <c r="S747" s="53">
        <f t="shared" si="67"/>
        <v>92</v>
      </c>
      <c r="T747" s="54"/>
      <c r="U747" s="55"/>
      <c r="V747" s="55"/>
      <c r="W747" s="55"/>
      <c r="X747" s="27" t="e">
        <f t="shared" si="63"/>
        <v>#N/A</v>
      </c>
      <c r="Y747" s="31"/>
      <c r="Z747" s="59"/>
      <c r="AA747" s="59"/>
      <c r="AB747" s="59"/>
      <c r="AC747" s="59"/>
      <c r="AD747" s="59"/>
      <c r="AE747" s="59"/>
      <c r="AF747" s="57">
        <f t="shared" si="64"/>
        <v>0</v>
      </c>
      <c r="AG747" s="59"/>
      <c r="AH747" s="59"/>
      <c r="AI747" s="59"/>
      <c r="AJ747" s="57">
        <f t="shared" si="65"/>
        <v>0</v>
      </c>
      <c r="AK747" s="59"/>
      <c r="AL747" s="57">
        <f t="shared" si="66"/>
        <v>0</v>
      </c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</row>
    <row r="748" spans="2:49" s="56" customFormat="1" ht="12.75" hidden="1" customHeight="1" x14ac:dyDescent="0.3">
      <c r="B748" s="28">
        <v>2836</v>
      </c>
      <c r="C748" s="48" t="s">
        <v>12</v>
      </c>
      <c r="D748" s="48" t="s">
        <v>1069</v>
      </c>
      <c r="E748" s="48" t="s">
        <v>768</v>
      </c>
      <c r="F748" s="49">
        <v>6558882</v>
      </c>
      <c r="G748" s="48" t="s">
        <v>347</v>
      </c>
      <c r="H748" s="48" t="s">
        <v>586</v>
      </c>
      <c r="I748" s="48" t="s">
        <v>1735</v>
      </c>
      <c r="J748" s="50">
        <v>173</v>
      </c>
      <c r="K748" s="50">
        <v>92</v>
      </c>
      <c r="L748" s="50">
        <v>54</v>
      </c>
      <c r="M748" s="50">
        <v>38</v>
      </c>
      <c r="N748" s="50">
        <v>38</v>
      </c>
      <c r="O748" s="51">
        <v>0</v>
      </c>
      <c r="P748" s="52"/>
      <c r="Q748" s="52"/>
      <c r="R748" s="52"/>
      <c r="S748" s="53">
        <f t="shared" si="67"/>
        <v>92</v>
      </c>
      <c r="T748" s="54"/>
      <c r="U748" s="55"/>
      <c r="V748" s="55"/>
      <c r="W748" s="55"/>
      <c r="X748" s="27" t="e">
        <f t="shared" si="63"/>
        <v>#N/A</v>
      </c>
      <c r="Y748" s="31"/>
      <c r="Z748" s="59"/>
      <c r="AA748" s="59"/>
      <c r="AB748" s="59"/>
      <c r="AC748" s="59"/>
      <c r="AD748" s="59"/>
      <c r="AE748" s="59"/>
      <c r="AF748" s="57">
        <f t="shared" si="64"/>
        <v>0</v>
      </c>
      <c r="AG748" s="59"/>
      <c r="AH748" s="59"/>
      <c r="AI748" s="59"/>
      <c r="AJ748" s="57">
        <f t="shared" si="65"/>
        <v>0</v>
      </c>
      <c r="AK748" s="59"/>
      <c r="AL748" s="57">
        <f t="shared" si="66"/>
        <v>0</v>
      </c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</row>
    <row r="749" spans="2:49" s="56" customFormat="1" ht="12.75" hidden="1" customHeight="1" x14ac:dyDescent="0.3">
      <c r="B749" s="28">
        <v>2837</v>
      </c>
      <c r="C749" s="48" t="s">
        <v>12</v>
      </c>
      <c r="D749" s="48" t="s">
        <v>1069</v>
      </c>
      <c r="E749" s="48" t="s">
        <v>768</v>
      </c>
      <c r="F749" s="49">
        <v>10148392</v>
      </c>
      <c r="G749" s="48" t="s">
        <v>811</v>
      </c>
      <c r="H749" s="48" t="s">
        <v>302</v>
      </c>
      <c r="I749" s="48" t="s">
        <v>731</v>
      </c>
      <c r="J749" s="50">
        <v>174</v>
      </c>
      <c r="K749" s="50">
        <v>91</v>
      </c>
      <c r="L749" s="50">
        <v>63</v>
      </c>
      <c r="M749" s="50">
        <v>28</v>
      </c>
      <c r="N749" s="50">
        <v>40</v>
      </c>
      <c r="O749" s="51">
        <v>0</v>
      </c>
      <c r="P749" s="52"/>
      <c r="Q749" s="52"/>
      <c r="R749" s="52"/>
      <c r="S749" s="53">
        <f t="shared" si="67"/>
        <v>91</v>
      </c>
      <c r="T749" s="54"/>
      <c r="U749" s="55"/>
      <c r="V749" s="55"/>
      <c r="W749" s="55"/>
      <c r="X749" s="27" t="e">
        <f t="shared" si="63"/>
        <v>#N/A</v>
      </c>
      <c r="Y749" s="31"/>
      <c r="Z749" s="59"/>
      <c r="AA749" s="59"/>
      <c r="AB749" s="59"/>
      <c r="AC749" s="59"/>
      <c r="AD749" s="59"/>
      <c r="AE749" s="59"/>
      <c r="AF749" s="57">
        <f t="shared" si="64"/>
        <v>0</v>
      </c>
      <c r="AG749" s="59"/>
      <c r="AH749" s="59"/>
      <c r="AI749" s="59"/>
      <c r="AJ749" s="57">
        <f t="shared" si="65"/>
        <v>0</v>
      </c>
      <c r="AK749" s="59"/>
      <c r="AL749" s="57">
        <f t="shared" si="66"/>
        <v>0</v>
      </c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</row>
    <row r="750" spans="2:49" s="56" customFormat="1" ht="12.75" hidden="1" customHeight="1" x14ac:dyDescent="0.3">
      <c r="B750" s="28">
        <v>2838</v>
      </c>
      <c r="C750" s="48" t="s">
        <v>12</v>
      </c>
      <c r="D750" s="48" t="s">
        <v>1069</v>
      </c>
      <c r="E750" s="48" t="s">
        <v>768</v>
      </c>
      <c r="F750" s="49">
        <v>41669766</v>
      </c>
      <c r="G750" s="48" t="s">
        <v>624</v>
      </c>
      <c r="H750" s="48" t="s">
        <v>670</v>
      </c>
      <c r="I750" s="48" t="s">
        <v>549</v>
      </c>
      <c r="J750" s="50">
        <v>175</v>
      </c>
      <c r="K750" s="50">
        <v>90</v>
      </c>
      <c r="L750" s="50">
        <v>66</v>
      </c>
      <c r="M750" s="50">
        <v>24</v>
      </c>
      <c r="N750" s="50">
        <v>41</v>
      </c>
      <c r="O750" s="51">
        <v>0</v>
      </c>
      <c r="P750" s="52"/>
      <c r="Q750" s="52"/>
      <c r="R750" s="52"/>
      <c r="S750" s="53">
        <f t="shared" si="67"/>
        <v>90</v>
      </c>
      <c r="T750" s="54"/>
      <c r="U750" s="55"/>
      <c r="V750" s="55"/>
      <c r="W750" s="55"/>
      <c r="X750" s="27" t="e">
        <f t="shared" si="63"/>
        <v>#N/A</v>
      </c>
      <c r="Y750" s="31"/>
      <c r="Z750" s="59"/>
      <c r="AA750" s="59"/>
      <c r="AB750" s="59"/>
      <c r="AC750" s="59"/>
      <c r="AD750" s="59"/>
      <c r="AE750" s="59"/>
      <c r="AF750" s="57">
        <f t="shared" si="64"/>
        <v>0</v>
      </c>
      <c r="AG750" s="59"/>
      <c r="AH750" s="59"/>
      <c r="AI750" s="59"/>
      <c r="AJ750" s="57">
        <f t="shared" si="65"/>
        <v>0</v>
      </c>
      <c r="AK750" s="59"/>
      <c r="AL750" s="57">
        <f t="shared" si="66"/>
        <v>0</v>
      </c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</row>
    <row r="751" spans="2:49" s="56" customFormat="1" ht="12.75" hidden="1" customHeight="1" x14ac:dyDescent="0.3">
      <c r="B751" s="28">
        <v>2839</v>
      </c>
      <c r="C751" s="48" t="s">
        <v>12</v>
      </c>
      <c r="D751" s="48" t="s">
        <v>1069</v>
      </c>
      <c r="E751" s="48" t="s">
        <v>768</v>
      </c>
      <c r="F751" s="49">
        <v>45274743</v>
      </c>
      <c r="G751" s="48" t="s">
        <v>224</v>
      </c>
      <c r="H751" s="48" t="s">
        <v>1025</v>
      </c>
      <c r="I751" s="48" t="s">
        <v>166</v>
      </c>
      <c r="J751" s="50">
        <v>176</v>
      </c>
      <c r="K751" s="50">
        <v>90</v>
      </c>
      <c r="L751" s="50">
        <v>54</v>
      </c>
      <c r="M751" s="50">
        <v>36</v>
      </c>
      <c r="N751" s="50">
        <v>39</v>
      </c>
      <c r="O751" s="51">
        <v>0</v>
      </c>
      <c r="P751" s="52"/>
      <c r="Q751" s="52"/>
      <c r="R751" s="52"/>
      <c r="S751" s="53">
        <f t="shared" si="67"/>
        <v>90</v>
      </c>
      <c r="T751" s="54"/>
      <c r="U751" s="55"/>
      <c r="V751" s="55"/>
      <c r="W751" s="55"/>
      <c r="X751" s="27" t="e">
        <f t="shared" si="63"/>
        <v>#N/A</v>
      </c>
      <c r="Y751" s="31"/>
      <c r="Z751" s="59"/>
      <c r="AA751" s="59"/>
      <c r="AB751" s="59"/>
      <c r="AC751" s="59"/>
      <c r="AD751" s="59"/>
      <c r="AE751" s="59"/>
      <c r="AF751" s="57">
        <f t="shared" si="64"/>
        <v>0</v>
      </c>
      <c r="AG751" s="59"/>
      <c r="AH751" s="59"/>
      <c r="AI751" s="59"/>
      <c r="AJ751" s="57">
        <f t="shared" si="65"/>
        <v>0</v>
      </c>
      <c r="AK751" s="59"/>
      <c r="AL751" s="57">
        <f t="shared" si="66"/>
        <v>0</v>
      </c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</row>
    <row r="752" spans="2:49" s="56" customFormat="1" ht="12.75" hidden="1" customHeight="1" x14ac:dyDescent="0.3">
      <c r="B752" s="28">
        <v>2840</v>
      </c>
      <c r="C752" s="48" t="s">
        <v>12</v>
      </c>
      <c r="D752" s="48" t="s">
        <v>1069</v>
      </c>
      <c r="E752" s="48" t="s">
        <v>768</v>
      </c>
      <c r="F752" s="49">
        <v>40455559</v>
      </c>
      <c r="G752" s="48" t="s">
        <v>83</v>
      </c>
      <c r="H752" s="48" t="s">
        <v>329</v>
      </c>
      <c r="I752" s="48" t="s">
        <v>1736</v>
      </c>
      <c r="J752" s="50">
        <v>177</v>
      </c>
      <c r="K752" s="50">
        <v>89</v>
      </c>
      <c r="L752" s="50">
        <v>69</v>
      </c>
      <c r="M752" s="50">
        <v>20</v>
      </c>
      <c r="N752" s="50">
        <v>42</v>
      </c>
      <c r="O752" s="51">
        <v>0</v>
      </c>
      <c r="P752" s="52"/>
      <c r="Q752" s="52"/>
      <c r="R752" s="52"/>
      <c r="S752" s="53">
        <f t="shared" si="67"/>
        <v>89</v>
      </c>
      <c r="T752" s="54"/>
      <c r="U752" s="55"/>
      <c r="V752" s="55"/>
      <c r="W752" s="55"/>
      <c r="X752" s="27" t="e">
        <f t="shared" si="63"/>
        <v>#N/A</v>
      </c>
      <c r="Y752" s="31"/>
      <c r="Z752" s="59"/>
      <c r="AA752" s="59"/>
      <c r="AB752" s="59"/>
      <c r="AC752" s="59"/>
      <c r="AD752" s="59"/>
      <c r="AE752" s="59"/>
      <c r="AF752" s="57">
        <f t="shared" si="64"/>
        <v>0</v>
      </c>
      <c r="AG752" s="59"/>
      <c r="AH752" s="59"/>
      <c r="AI752" s="59"/>
      <c r="AJ752" s="57">
        <f t="shared" si="65"/>
        <v>0</v>
      </c>
      <c r="AK752" s="59"/>
      <c r="AL752" s="57">
        <f t="shared" si="66"/>
        <v>0</v>
      </c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</row>
    <row r="753" spans="2:49" s="56" customFormat="1" ht="12.75" hidden="1" customHeight="1" x14ac:dyDescent="0.3">
      <c r="B753" s="28">
        <v>2841</v>
      </c>
      <c r="C753" s="48" t="s">
        <v>12</v>
      </c>
      <c r="D753" s="48" t="s">
        <v>1069</v>
      </c>
      <c r="E753" s="48" t="s">
        <v>768</v>
      </c>
      <c r="F753" s="49">
        <v>20060387</v>
      </c>
      <c r="G753" s="48" t="s">
        <v>585</v>
      </c>
      <c r="H753" s="48" t="s">
        <v>822</v>
      </c>
      <c r="I753" s="48" t="s">
        <v>1737</v>
      </c>
      <c r="J753" s="50">
        <v>178</v>
      </c>
      <c r="K753" s="50">
        <v>88</v>
      </c>
      <c r="L753" s="50">
        <v>66</v>
      </c>
      <c r="M753" s="50">
        <v>22</v>
      </c>
      <c r="N753" s="50">
        <v>42</v>
      </c>
      <c r="O753" s="51">
        <v>0</v>
      </c>
      <c r="P753" s="52"/>
      <c r="Q753" s="52"/>
      <c r="R753" s="52"/>
      <c r="S753" s="53">
        <f t="shared" si="67"/>
        <v>88</v>
      </c>
      <c r="T753" s="54"/>
      <c r="U753" s="55"/>
      <c r="V753" s="55"/>
      <c r="W753" s="55"/>
      <c r="X753" s="27">
        <f t="shared" si="63"/>
        <v>150471</v>
      </c>
      <c r="Y753" s="31"/>
      <c r="Z753" s="59"/>
      <c r="AA753" s="59"/>
      <c r="AB753" s="59"/>
      <c r="AC753" s="59"/>
      <c r="AD753" s="59"/>
      <c r="AE753" s="59"/>
      <c r="AF753" s="57">
        <f t="shared" si="64"/>
        <v>0</v>
      </c>
      <c r="AG753" s="59"/>
      <c r="AH753" s="59"/>
      <c r="AI753" s="59"/>
      <c r="AJ753" s="57">
        <f t="shared" si="65"/>
        <v>0</v>
      </c>
      <c r="AK753" s="59"/>
      <c r="AL753" s="57">
        <f t="shared" si="66"/>
        <v>0</v>
      </c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</row>
    <row r="754" spans="2:49" s="56" customFormat="1" ht="12.75" hidden="1" customHeight="1" x14ac:dyDescent="0.3">
      <c r="B754" s="28">
        <v>2842</v>
      </c>
      <c r="C754" s="48" t="s">
        <v>12</v>
      </c>
      <c r="D754" s="48" t="s">
        <v>1069</v>
      </c>
      <c r="E754" s="48" t="s">
        <v>768</v>
      </c>
      <c r="F754" s="49">
        <v>41822308</v>
      </c>
      <c r="G754" s="48" t="s">
        <v>1738</v>
      </c>
      <c r="H754" s="48" t="s">
        <v>925</v>
      </c>
      <c r="I754" s="48" t="s">
        <v>972</v>
      </c>
      <c r="J754" s="50">
        <v>179</v>
      </c>
      <c r="K754" s="50">
        <v>87</v>
      </c>
      <c r="L754" s="50">
        <v>69</v>
      </c>
      <c r="M754" s="50">
        <v>18</v>
      </c>
      <c r="N754" s="50">
        <v>43</v>
      </c>
      <c r="O754" s="51">
        <v>0</v>
      </c>
      <c r="P754" s="52"/>
      <c r="Q754" s="52"/>
      <c r="R754" s="52"/>
      <c r="S754" s="53">
        <f t="shared" si="67"/>
        <v>87</v>
      </c>
      <c r="T754" s="54"/>
      <c r="U754" s="55"/>
      <c r="V754" s="55"/>
      <c r="W754" s="55"/>
      <c r="X754" s="27" t="e">
        <f t="shared" si="63"/>
        <v>#N/A</v>
      </c>
      <c r="Y754" s="31"/>
      <c r="Z754" s="59"/>
      <c r="AA754" s="59"/>
      <c r="AB754" s="59"/>
      <c r="AC754" s="59"/>
      <c r="AD754" s="59"/>
      <c r="AE754" s="59"/>
      <c r="AF754" s="57">
        <f t="shared" si="64"/>
        <v>0</v>
      </c>
      <c r="AG754" s="59"/>
      <c r="AH754" s="59"/>
      <c r="AI754" s="59"/>
      <c r="AJ754" s="57">
        <f t="shared" si="65"/>
        <v>0</v>
      </c>
      <c r="AK754" s="59"/>
      <c r="AL754" s="57">
        <f t="shared" si="66"/>
        <v>0</v>
      </c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</row>
    <row r="755" spans="2:49" s="56" customFormat="1" ht="12.75" hidden="1" customHeight="1" x14ac:dyDescent="0.3">
      <c r="B755" s="28">
        <v>2843</v>
      </c>
      <c r="C755" s="48" t="s">
        <v>12</v>
      </c>
      <c r="D755" s="48" t="s">
        <v>1069</v>
      </c>
      <c r="E755" s="48" t="s">
        <v>768</v>
      </c>
      <c r="F755" s="49">
        <v>10171323</v>
      </c>
      <c r="G755" s="48" t="s">
        <v>1739</v>
      </c>
      <c r="H755" s="48" t="s">
        <v>167</v>
      </c>
      <c r="I755" s="48" t="s">
        <v>1740</v>
      </c>
      <c r="J755" s="50">
        <v>180</v>
      </c>
      <c r="K755" s="50">
        <v>86</v>
      </c>
      <c r="L755" s="50">
        <v>66</v>
      </c>
      <c r="M755" s="50">
        <v>20</v>
      </c>
      <c r="N755" s="50">
        <v>43</v>
      </c>
      <c r="O755" s="51">
        <v>0</v>
      </c>
      <c r="P755" s="52"/>
      <c r="Q755" s="52"/>
      <c r="R755" s="52"/>
      <c r="S755" s="53">
        <f t="shared" si="67"/>
        <v>86</v>
      </c>
      <c r="T755" s="54"/>
      <c r="U755" s="55"/>
      <c r="V755" s="55"/>
      <c r="W755" s="55"/>
      <c r="X755" s="27" t="e">
        <f t="shared" si="63"/>
        <v>#N/A</v>
      </c>
      <c r="Y755" s="31"/>
      <c r="Z755" s="59"/>
      <c r="AA755" s="59"/>
      <c r="AB755" s="59"/>
      <c r="AC755" s="59"/>
      <c r="AD755" s="59"/>
      <c r="AE755" s="59"/>
      <c r="AF755" s="57">
        <f t="shared" si="64"/>
        <v>0</v>
      </c>
      <c r="AG755" s="59"/>
      <c r="AH755" s="59"/>
      <c r="AI755" s="59"/>
      <c r="AJ755" s="57">
        <f t="shared" si="65"/>
        <v>0</v>
      </c>
      <c r="AK755" s="59"/>
      <c r="AL755" s="57">
        <f t="shared" si="66"/>
        <v>0</v>
      </c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</row>
    <row r="756" spans="2:49" s="56" customFormat="1" ht="12.75" hidden="1" customHeight="1" x14ac:dyDescent="0.3">
      <c r="B756" s="28">
        <v>2844</v>
      </c>
      <c r="C756" s="48" t="s">
        <v>12</v>
      </c>
      <c r="D756" s="48" t="s">
        <v>1069</v>
      </c>
      <c r="E756" s="48" t="s">
        <v>768</v>
      </c>
      <c r="F756" s="49">
        <v>10247825</v>
      </c>
      <c r="G756" s="48" t="s">
        <v>655</v>
      </c>
      <c r="H756" s="48" t="s">
        <v>32</v>
      </c>
      <c r="I756" s="48" t="s">
        <v>755</v>
      </c>
      <c r="J756" s="50">
        <v>180</v>
      </c>
      <c r="K756" s="50">
        <v>86</v>
      </c>
      <c r="L756" s="50">
        <v>66</v>
      </c>
      <c r="M756" s="50">
        <v>20</v>
      </c>
      <c r="N756" s="50">
        <v>43</v>
      </c>
      <c r="O756" s="51">
        <v>0</v>
      </c>
      <c r="P756" s="52"/>
      <c r="Q756" s="52"/>
      <c r="R756" s="52"/>
      <c r="S756" s="53">
        <f t="shared" si="67"/>
        <v>86</v>
      </c>
      <c r="T756" s="54"/>
      <c r="U756" s="55"/>
      <c r="V756" s="55"/>
      <c r="W756" s="55"/>
      <c r="X756" s="27" t="e">
        <f t="shared" si="63"/>
        <v>#N/A</v>
      </c>
      <c r="Y756" s="31"/>
      <c r="Z756" s="59"/>
      <c r="AA756" s="59"/>
      <c r="AB756" s="59"/>
      <c r="AC756" s="59"/>
      <c r="AD756" s="59"/>
      <c r="AE756" s="59"/>
      <c r="AF756" s="57">
        <f t="shared" si="64"/>
        <v>0</v>
      </c>
      <c r="AG756" s="59"/>
      <c r="AH756" s="59"/>
      <c r="AI756" s="59"/>
      <c r="AJ756" s="57">
        <f t="shared" si="65"/>
        <v>0</v>
      </c>
      <c r="AK756" s="59"/>
      <c r="AL756" s="57">
        <f t="shared" si="66"/>
        <v>0</v>
      </c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</row>
    <row r="757" spans="2:49" s="56" customFormat="1" ht="12.75" hidden="1" customHeight="1" x14ac:dyDescent="0.3">
      <c r="B757" s="28">
        <v>2845</v>
      </c>
      <c r="C757" s="48" t="s">
        <v>12</v>
      </c>
      <c r="D757" s="48" t="s">
        <v>1069</v>
      </c>
      <c r="E757" s="48" t="s">
        <v>768</v>
      </c>
      <c r="F757" s="49">
        <v>42553400</v>
      </c>
      <c r="G757" s="48" t="s">
        <v>36</v>
      </c>
      <c r="H757" s="48" t="s">
        <v>827</v>
      </c>
      <c r="I757" s="48" t="s">
        <v>1741</v>
      </c>
      <c r="J757" s="50">
        <v>180</v>
      </c>
      <c r="K757" s="50">
        <v>86</v>
      </c>
      <c r="L757" s="50">
        <v>66</v>
      </c>
      <c r="M757" s="50">
        <v>20</v>
      </c>
      <c r="N757" s="50">
        <v>43</v>
      </c>
      <c r="O757" s="51">
        <v>0</v>
      </c>
      <c r="P757" s="52"/>
      <c r="Q757" s="52"/>
      <c r="R757" s="52"/>
      <c r="S757" s="53">
        <f t="shared" si="67"/>
        <v>86</v>
      </c>
      <c r="T757" s="54"/>
      <c r="U757" s="55"/>
      <c r="V757" s="55"/>
      <c r="W757" s="55"/>
      <c r="X757" s="27" t="e">
        <f t="shared" si="63"/>
        <v>#N/A</v>
      </c>
      <c r="Y757" s="31"/>
      <c r="Z757" s="59"/>
      <c r="AA757" s="59"/>
      <c r="AB757" s="59"/>
      <c r="AC757" s="59"/>
      <c r="AD757" s="59"/>
      <c r="AE757" s="59"/>
      <c r="AF757" s="57">
        <f t="shared" si="64"/>
        <v>0</v>
      </c>
      <c r="AG757" s="59"/>
      <c r="AH757" s="59"/>
      <c r="AI757" s="59"/>
      <c r="AJ757" s="57">
        <f t="shared" si="65"/>
        <v>0</v>
      </c>
      <c r="AK757" s="59"/>
      <c r="AL757" s="57">
        <f t="shared" si="66"/>
        <v>0</v>
      </c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</row>
    <row r="758" spans="2:49" s="56" customFormat="1" ht="12.75" hidden="1" customHeight="1" x14ac:dyDescent="0.3">
      <c r="B758" s="28">
        <v>2846</v>
      </c>
      <c r="C758" s="48" t="s">
        <v>12</v>
      </c>
      <c r="D758" s="48" t="s">
        <v>1069</v>
      </c>
      <c r="E758" s="48" t="s">
        <v>768</v>
      </c>
      <c r="F758" s="49">
        <v>41253311</v>
      </c>
      <c r="G758" s="48" t="s">
        <v>82</v>
      </c>
      <c r="H758" s="48" t="s">
        <v>444</v>
      </c>
      <c r="I758" s="48" t="s">
        <v>1742</v>
      </c>
      <c r="J758" s="50">
        <v>183</v>
      </c>
      <c r="K758" s="50">
        <v>86</v>
      </c>
      <c r="L758" s="50">
        <v>54</v>
      </c>
      <c r="M758" s="50">
        <v>32</v>
      </c>
      <c r="N758" s="50">
        <v>41</v>
      </c>
      <c r="O758" s="51">
        <v>0</v>
      </c>
      <c r="P758" s="52"/>
      <c r="Q758" s="52"/>
      <c r="R758" s="52"/>
      <c r="S758" s="53">
        <f t="shared" si="67"/>
        <v>86</v>
      </c>
      <c r="T758" s="54"/>
      <c r="U758" s="55"/>
      <c r="V758" s="55"/>
      <c r="W758" s="55"/>
      <c r="X758" s="27" t="e">
        <f t="shared" si="63"/>
        <v>#N/A</v>
      </c>
      <c r="Y758" s="31"/>
      <c r="Z758" s="59"/>
      <c r="AA758" s="59"/>
      <c r="AB758" s="59"/>
      <c r="AC758" s="59"/>
      <c r="AD758" s="59"/>
      <c r="AE758" s="59"/>
      <c r="AF758" s="57">
        <f t="shared" si="64"/>
        <v>0</v>
      </c>
      <c r="AG758" s="59"/>
      <c r="AH758" s="59"/>
      <c r="AI758" s="59"/>
      <c r="AJ758" s="57">
        <f t="shared" si="65"/>
        <v>0</v>
      </c>
      <c r="AK758" s="59"/>
      <c r="AL758" s="57">
        <f t="shared" si="66"/>
        <v>0</v>
      </c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</row>
    <row r="759" spans="2:49" s="56" customFormat="1" ht="12.75" hidden="1" customHeight="1" x14ac:dyDescent="0.3">
      <c r="B759" s="28">
        <v>2847</v>
      </c>
      <c r="C759" s="48" t="s">
        <v>12</v>
      </c>
      <c r="D759" s="48" t="s">
        <v>1069</v>
      </c>
      <c r="E759" s="48" t="s">
        <v>768</v>
      </c>
      <c r="F759" s="49">
        <v>44168483</v>
      </c>
      <c r="G759" s="48" t="s">
        <v>409</v>
      </c>
      <c r="H759" s="48" t="s">
        <v>361</v>
      </c>
      <c r="I759" s="48" t="s">
        <v>893</v>
      </c>
      <c r="J759" s="50">
        <v>184</v>
      </c>
      <c r="K759" s="50">
        <v>85</v>
      </c>
      <c r="L759" s="50">
        <v>57</v>
      </c>
      <c r="M759" s="50">
        <v>28</v>
      </c>
      <c r="N759" s="50">
        <v>42</v>
      </c>
      <c r="O759" s="51">
        <v>0</v>
      </c>
      <c r="P759" s="52"/>
      <c r="Q759" s="52"/>
      <c r="R759" s="52"/>
      <c r="S759" s="53">
        <f t="shared" si="67"/>
        <v>85</v>
      </c>
      <c r="T759" s="54"/>
      <c r="U759" s="55"/>
      <c r="V759" s="55"/>
      <c r="W759" s="55"/>
      <c r="X759" s="27" t="e">
        <f t="shared" si="63"/>
        <v>#N/A</v>
      </c>
      <c r="Y759" s="31"/>
      <c r="Z759" s="59"/>
      <c r="AA759" s="59"/>
      <c r="AB759" s="59"/>
      <c r="AC759" s="59"/>
      <c r="AD759" s="59"/>
      <c r="AE759" s="59"/>
      <c r="AF759" s="57">
        <f t="shared" si="64"/>
        <v>0</v>
      </c>
      <c r="AG759" s="59"/>
      <c r="AH759" s="59"/>
      <c r="AI759" s="59"/>
      <c r="AJ759" s="57">
        <f t="shared" si="65"/>
        <v>0</v>
      </c>
      <c r="AK759" s="59"/>
      <c r="AL759" s="57">
        <f t="shared" si="66"/>
        <v>0</v>
      </c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</row>
    <row r="760" spans="2:49" s="56" customFormat="1" ht="12.75" hidden="1" customHeight="1" x14ac:dyDescent="0.3">
      <c r="B760" s="28">
        <v>2848</v>
      </c>
      <c r="C760" s="48" t="s">
        <v>12</v>
      </c>
      <c r="D760" s="48" t="s">
        <v>1069</v>
      </c>
      <c r="E760" s="48" t="s">
        <v>768</v>
      </c>
      <c r="F760" s="49">
        <v>41717299</v>
      </c>
      <c r="G760" s="48" t="s">
        <v>834</v>
      </c>
      <c r="H760" s="48" t="s">
        <v>36</v>
      </c>
      <c r="I760" s="48" t="s">
        <v>1743</v>
      </c>
      <c r="J760" s="50">
        <v>185</v>
      </c>
      <c r="K760" s="50">
        <v>81</v>
      </c>
      <c r="L760" s="50">
        <v>57</v>
      </c>
      <c r="M760" s="50">
        <v>24</v>
      </c>
      <c r="N760" s="50">
        <v>44</v>
      </c>
      <c r="O760" s="51">
        <v>0</v>
      </c>
      <c r="P760" s="52"/>
      <c r="Q760" s="52"/>
      <c r="R760" s="52"/>
      <c r="S760" s="53">
        <f t="shared" si="67"/>
        <v>81</v>
      </c>
      <c r="T760" s="54"/>
      <c r="U760" s="55"/>
      <c r="V760" s="55"/>
      <c r="W760" s="55"/>
      <c r="X760" s="27" t="e">
        <f t="shared" si="63"/>
        <v>#N/A</v>
      </c>
      <c r="Y760" s="31"/>
      <c r="Z760" s="59"/>
      <c r="AA760" s="59"/>
      <c r="AB760" s="59"/>
      <c r="AC760" s="59"/>
      <c r="AD760" s="59"/>
      <c r="AE760" s="59"/>
      <c r="AF760" s="57">
        <f t="shared" si="64"/>
        <v>0</v>
      </c>
      <c r="AG760" s="59"/>
      <c r="AH760" s="59"/>
      <c r="AI760" s="59"/>
      <c r="AJ760" s="57">
        <f t="shared" si="65"/>
        <v>0</v>
      </c>
      <c r="AK760" s="59"/>
      <c r="AL760" s="57">
        <f t="shared" si="66"/>
        <v>0</v>
      </c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</row>
    <row r="761" spans="2:49" s="56" customFormat="1" ht="12.75" hidden="1" customHeight="1" x14ac:dyDescent="0.3">
      <c r="B761" s="28">
        <v>2849</v>
      </c>
      <c r="C761" s="48" t="s">
        <v>12</v>
      </c>
      <c r="D761" s="48" t="s">
        <v>1069</v>
      </c>
      <c r="E761" s="48" t="s">
        <v>768</v>
      </c>
      <c r="F761" s="49">
        <v>9729146</v>
      </c>
      <c r="G761" s="48" t="s">
        <v>144</v>
      </c>
      <c r="H761" s="48" t="s">
        <v>393</v>
      </c>
      <c r="I761" s="48" t="s">
        <v>898</v>
      </c>
      <c r="J761" s="50">
        <v>186</v>
      </c>
      <c r="K761" s="50">
        <v>81</v>
      </c>
      <c r="L761" s="50">
        <v>51</v>
      </c>
      <c r="M761" s="50">
        <v>30</v>
      </c>
      <c r="N761" s="50">
        <v>43</v>
      </c>
      <c r="O761" s="51">
        <v>0</v>
      </c>
      <c r="P761" s="52"/>
      <c r="Q761" s="52"/>
      <c r="R761" s="52"/>
      <c r="S761" s="53">
        <f t="shared" si="67"/>
        <v>81</v>
      </c>
      <c r="T761" s="54"/>
      <c r="U761" s="55"/>
      <c r="V761" s="55"/>
      <c r="W761" s="55"/>
      <c r="X761" s="27" t="e">
        <f t="shared" si="63"/>
        <v>#N/A</v>
      </c>
      <c r="Y761" s="31"/>
      <c r="Z761" s="59"/>
      <c r="AA761" s="59"/>
      <c r="AB761" s="59"/>
      <c r="AC761" s="59"/>
      <c r="AD761" s="59"/>
      <c r="AE761" s="59"/>
      <c r="AF761" s="57">
        <f t="shared" si="64"/>
        <v>0</v>
      </c>
      <c r="AG761" s="59"/>
      <c r="AH761" s="59"/>
      <c r="AI761" s="59"/>
      <c r="AJ761" s="57">
        <f t="shared" si="65"/>
        <v>0</v>
      </c>
      <c r="AK761" s="59"/>
      <c r="AL761" s="57">
        <f t="shared" si="66"/>
        <v>0</v>
      </c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</row>
    <row r="762" spans="2:49" s="56" customFormat="1" ht="12.75" hidden="1" customHeight="1" x14ac:dyDescent="0.3">
      <c r="B762" s="28">
        <v>2850</v>
      </c>
      <c r="C762" s="48" t="s">
        <v>12</v>
      </c>
      <c r="D762" s="48" t="s">
        <v>1069</v>
      </c>
      <c r="E762" s="48" t="s">
        <v>768</v>
      </c>
      <c r="F762" s="49">
        <v>27291022</v>
      </c>
      <c r="G762" s="48" t="s">
        <v>140</v>
      </c>
      <c r="H762" s="48" t="s">
        <v>84</v>
      </c>
      <c r="I762" s="48" t="s">
        <v>1744</v>
      </c>
      <c r="J762" s="50">
        <v>187</v>
      </c>
      <c r="K762" s="50">
        <v>80</v>
      </c>
      <c r="L762" s="50">
        <v>54</v>
      </c>
      <c r="M762" s="50">
        <v>26</v>
      </c>
      <c r="N762" s="50">
        <v>44</v>
      </c>
      <c r="O762" s="51">
        <v>0</v>
      </c>
      <c r="P762" s="52"/>
      <c r="Q762" s="52"/>
      <c r="R762" s="52"/>
      <c r="S762" s="53">
        <f t="shared" si="67"/>
        <v>80</v>
      </c>
      <c r="T762" s="54"/>
      <c r="U762" s="55"/>
      <c r="V762" s="55"/>
      <c r="W762" s="55"/>
      <c r="X762" s="27" t="e">
        <f t="shared" si="63"/>
        <v>#N/A</v>
      </c>
      <c r="Y762" s="31"/>
      <c r="Z762" s="59"/>
      <c r="AA762" s="59"/>
      <c r="AB762" s="59"/>
      <c r="AC762" s="59"/>
      <c r="AD762" s="59"/>
      <c r="AE762" s="59"/>
      <c r="AF762" s="57">
        <f t="shared" si="64"/>
        <v>0</v>
      </c>
      <c r="AG762" s="59"/>
      <c r="AH762" s="59"/>
      <c r="AI762" s="59"/>
      <c r="AJ762" s="57">
        <f t="shared" si="65"/>
        <v>0</v>
      </c>
      <c r="AK762" s="59"/>
      <c r="AL762" s="57">
        <f t="shared" si="66"/>
        <v>0</v>
      </c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</row>
    <row r="763" spans="2:49" s="56" customFormat="1" ht="12.75" hidden="1" customHeight="1" x14ac:dyDescent="0.3">
      <c r="B763" s="28">
        <v>2851</v>
      </c>
      <c r="C763" s="48" t="s">
        <v>12</v>
      </c>
      <c r="D763" s="48" t="s">
        <v>1069</v>
      </c>
      <c r="E763" s="48" t="s">
        <v>768</v>
      </c>
      <c r="F763" s="49">
        <v>41727125</v>
      </c>
      <c r="G763" s="48" t="s">
        <v>1745</v>
      </c>
      <c r="H763" s="48" t="s">
        <v>169</v>
      </c>
      <c r="I763" s="48" t="s">
        <v>1746</v>
      </c>
      <c r="J763" s="50">
        <v>187</v>
      </c>
      <c r="K763" s="50">
        <v>80</v>
      </c>
      <c r="L763" s="50">
        <v>54</v>
      </c>
      <c r="M763" s="50">
        <v>26</v>
      </c>
      <c r="N763" s="50">
        <v>44</v>
      </c>
      <c r="O763" s="51">
        <v>0</v>
      </c>
      <c r="P763" s="52"/>
      <c r="Q763" s="52"/>
      <c r="R763" s="52"/>
      <c r="S763" s="53">
        <f t="shared" si="67"/>
        <v>80</v>
      </c>
      <c r="T763" s="54"/>
      <c r="U763" s="55"/>
      <c r="V763" s="55"/>
      <c r="W763" s="55"/>
      <c r="X763" s="27" t="e">
        <f t="shared" si="63"/>
        <v>#N/A</v>
      </c>
      <c r="Y763" s="31"/>
      <c r="Z763" s="59"/>
      <c r="AA763" s="59"/>
      <c r="AB763" s="59"/>
      <c r="AC763" s="59"/>
      <c r="AD763" s="59"/>
      <c r="AE763" s="59"/>
      <c r="AF763" s="57">
        <f t="shared" si="64"/>
        <v>0</v>
      </c>
      <c r="AG763" s="59"/>
      <c r="AH763" s="59"/>
      <c r="AI763" s="59"/>
      <c r="AJ763" s="57">
        <f t="shared" si="65"/>
        <v>0</v>
      </c>
      <c r="AK763" s="59"/>
      <c r="AL763" s="57">
        <f t="shared" si="66"/>
        <v>0</v>
      </c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</row>
    <row r="764" spans="2:49" s="56" customFormat="1" ht="12.75" hidden="1" customHeight="1" x14ac:dyDescent="0.3">
      <c r="B764" s="28">
        <v>2852</v>
      </c>
      <c r="C764" s="48" t="s">
        <v>12</v>
      </c>
      <c r="D764" s="48" t="s">
        <v>1069</v>
      </c>
      <c r="E764" s="48" t="s">
        <v>768</v>
      </c>
      <c r="F764" s="49">
        <v>41985088</v>
      </c>
      <c r="G764" s="48" t="s">
        <v>64</v>
      </c>
      <c r="H764" s="48" t="s">
        <v>132</v>
      </c>
      <c r="I764" s="48" t="s">
        <v>605</v>
      </c>
      <c r="J764" s="50">
        <v>189</v>
      </c>
      <c r="K764" s="50">
        <v>80</v>
      </c>
      <c r="L764" s="50">
        <v>48</v>
      </c>
      <c r="M764" s="50">
        <v>32</v>
      </c>
      <c r="N764" s="50">
        <v>43</v>
      </c>
      <c r="O764" s="51">
        <v>0</v>
      </c>
      <c r="P764" s="52"/>
      <c r="Q764" s="52"/>
      <c r="R764" s="52"/>
      <c r="S764" s="53">
        <f t="shared" si="67"/>
        <v>80</v>
      </c>
      <c r="T764" s="54"/>
      <c r="U764" s="55"/>
      <c r="V764" s="55"/>
      <c r="W764" s="55"/>
      <c r="X764" s="27" t="e">
        <f t="shared" si="63"/>
        <v>#N/A</v>
      </c>
      <c r="Y764" s="31"/>
      <c r="Z764" s="59"/>
      <c r="AA764" s="59"/>
      <c r="AB764" s="59"/>
      <c r="AC764" s="59"/>
      <c r="AD764" s="59"/>
      <c r="AE764" s="59"/>
      <c r="AF764" s="57">
        <f t="shared" si="64"/>
        <v>0</v>
      </c>
      <c r="AG764" s="59"/>
      <c r="AH764" s="59"/>
      <c r="AI764" s="59"/>
      <c r="AJ764" s="57">
        <f t="shared" si="65"/>
        <v>0</v>
      </c>
      <c r="AK764" s="59"/>
      <c r="AL764" s="57">
        <f t="shared" si="66"/>
        <v>0</v>
      </c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</row>
    <row r="765" spans="2:49" s="56" customFormat="1" ht="12.75" hidden="1" customHeight="1" x14ac:dyDescent="0.3">
      <c r="B765" s="28">
        <v>2853</v>
      </c>
      <c r="C765" s="48" t="s">
        <v>12</v>
      </c>
      <c r="D765" s="48" t="s">
        <v>1069</v>
      </c>
      <c r="E765" s="48" t="s">
        <v>768</v>
      </c>
      <c r="F765" s="49">
        <v>43352848</v>
      </c>
      <c r="G765" s="48" t="s">
        <v>500</v>
      </c>
      <c r="H765" s="48" t="s">
        <v>116</v>
      </c>
      <c r="I765" s="48" t="s">
        <v>1747</v>
      </c>
      <c r="J765" s="50">
        <v>190</v>
      </c>
      <c r="K765" s="50">
        <v>79</v>
      </c>
      <c r="L765" s="50">
        <v>57</v>
      </c>
      <c r="M765" s="50">
        <v>22</v>
      </c>
      <c r="N765" s="50">
        <v>45</v>
      </c>
      <c r="O765" s="51">
        <v>0</v>
      </c>
      <c r="P765" s="52"/>
      <c r="Q765" s="52"/>
      <c r="R765" s="52"/>
      <c r="S765" s="53">
        <f t="shared" si="67"/>
        <v>79</v>
      </c>
      <c r="T765" s="54"/>
      <c r="U765" s="55"/>
      <c r="V765" s="55"/>
      <c r="W765" s="55"/>
      <c r="X765" s="27" t="e">
        <f t="shared" si="63"/>
        <v>#N/A</v>
      </c>
      <c r="Y765" s="31"/>
      <c r="Z765" s="59"/>
      <c r="AA765" s="59"/>
      <c r="AB765" s="59"/>
      <c r="AC765" s="59"/>
      <c r="AD765" s="59"/>
      <c r="AE765" s="59"/>
      <c r="AF765" s="57">
        <f t="shared" si="64"/>
        <v>0</v>
      </c>
      <c r="AG765" s="59"/>
      <c r="AH765" s="59"/>
      <c r="AI765" s="59"/>
      <c r="AJ765" s="57">
        <f t="shared" si="65"/>
        <v>0</v>
      </c>
      <c r="AK765" s="59"/>
      <c r="AL765" s="57">
        <f t="shared" si="66"/>
        <v>0</v>
      </c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</row>
    <row r="766" spans="2:49" s="56" customFormat="1" ht="12.75" hidden="1" customHeight="1" x14ac:dyDescent="0.3">
      <c r="B766" s="28">
        <v>2854</v>
      </c>
      <c r="C766" s="48" t="s">
        <v>12</v>
      </c>
      <c r="D766" s="48" t="s">
        <v>1069</v>
      </c>
      <c r="E766" s="48" t="s">
        <v>768</v>
      </c>
      <c r="F766" s="49">
        <v>1866778</v>
      </c>
      <c r="G766" s="48" t="s">
        <v>850</v>
      </c>
      <c r="H766" s="48" t="s">
        <v>685</v>
      </c>
      <c r="I766" s="48" t="s">
        <v>1748</v>
      </c>
      <c r="J766" s="50">
        <v>191</v>
      </c>
      <c r="K766" s="50">
        <v>79</v>
      </c>
      <c r="L766" s="50">
        <v>51</v>
      </c>
      <c r="M766" s="50">
        <v>28</v>
      </c>
      <c r="N766" s="50">
        <v>44</v>
      </c>
      <c r="O766" s="51">
        <v>0</v>
      </c>
      <c r="P766" s="52"/>
      <c r="Q766" s="52"/>
      <c r="R766" s="52"/>
      <c r="S766" s="53">
        <f t="shared" si="67"/>
        <v>79</v>
      </c>
      <c r="T766" s="54"/>
      <c r="U766" s="55"/>
      <c r="V766" s="55"/>
      <c r="W766" s="55"/>
      <c r="X766" s="27" t="e">
        <f t="shared" si="63"/>
        <v>#N/A</v>
      </c>
      <c r="Y766" s="31"/>
      <c r="Z766" s="59"/>
      <c r="AA766" s="59"/>
      <c r="AB766" s="59"/>
      <c r="AC766" s="59"/>
      <c r="AD766" s="59"/>
      <c r="AE766" s="59"/>
      <c r="AF766" s="57">
        <f t="shared" si="64"/>
        <v>0</v>
      </c>
      <c r="AG766" s="59"/>
      <c r="AH766" s="59"/>
      <c r="AI766" s="59"/>
      <c r="AJ766" s="57">
        <f t="shared" si="65"/>
        <v>0</v>
      </c>
      <c r="AK766" s="59"/>
      <c r="AL766" s="57">
        <f t="shared" si="66"/>
        <v>0</v>
      </c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</row>
    <row r="767" spans="2:49" s="56" customFormat="1" ht="12.75" hidden="1" customHeight="1" x14ac:dyDescent="0.3">
      <c r="B767" s="28">
        <v>2855</v>
      </c>
      <c r="C767" s="48" t="s">
        <v>12</v>
      </c>
      <c r="D767" s="48" t="s">
        <v>1069</v>
      </c>
      <c r="E767" s="48" t="s">
        <v>768</v>
      </c>
      <c r="F767" s="49">
        <v>70392466</v>
      </c>
      <c r="G767" s="48" t="s">
        <v>194</v>
      </c>
      <c r="H767" s="48" t="s">
        <v>135</v>
      </c>
      <c r="I767" s="48" t="s">
        <v>258</v>
      </c>
      <c r="J767" s="50">
        <v>192</v>
      </c>
      <c r="K767" s="50">
        <v>77</v>
      </c>
      <c r="L767" s="50">
        <v>51</v>
      </c>
      <c r="M767" s="50">
        <v>26</v>
      </c>
      <c r="N767" s="50">
        <v>45</v>
      </c>
      <c r="O767" s="51">
        <v>0</v>
      </c>
      <c r="P767" s="52"/>
      <c r="Q767" s="52"/>
      <c r="R767" s="52"/>
      <c r="S767" s="53">
        <f t="shared" si="67"/>
        <v>77</v>
      </c>
      <c r="T767" s="54"/>
      <c r="U767" s="55"/>
      <c r="V767" s="55"/>
      <c r="W767" s="55"/>
      <c r="X767" s="27" t="e">
        <f t="shared" si="63"/>
        <v>#N/A</v>
      </c>
      <c r="Y767" s="31"/>
      <c r="Z767" s="59"/>
      <c r="AA767" s="59"/>
      <c r="AB767" s="59"/>
      <c r="AC767" s="59"/>
      <c r="AD767" s="59"/>
      <c r="AE767" s="59"/>
      <c r="AF767" s="57">
        <f t="shared" si="64"/>
        <v>0</v>
      </c>
      <c r="AG767" s="59"/>
      <c r="AH767" s="59"/>
      <c r="AI767" s="59"/>
      <c r="AJ767" s="57">
        <f t="shared" si="65"/>
        <v>0</v>
      </c>
      <c r="AK767" s="59"/>
      <c r="AL767" s="57">
        <f t="shared" si="66"/>
        <v>0</v>
      </c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</row>
    <row r="768" spans="2:49" s="56" customFormat="1" ht="12.75" hidden="1" customHeight="1" x14ac:dyDescent="0.3">
      <c r="B768" s="28">
        <v>2856</v>
      </c>
      <c r="C768" s="48" t="s">
        <v>12</v>
      </c>
      <c r="D768" s="48" t="s">
        <v>1069</v>
      </c>
      <c r="E768" s="48" t="s">
        <v>768</v>
      </c>
      <c r="F768" s="49">
        <v>10176000</v>
      </c>
      <c r="G768" s="48" t="s">
        <v>83</v>
      </c>
      <c r="H768" s="48" t="s">
        <v>570</v>
      </c>
      <c r="I768" s="48" t="s">
        <v>1032</v>
      </c>
      <c r="J768" s="50">
        <v>193</v>
      </c>
      <c r="K768" s="50">
        <v>76</v>
      </c>
      <c r="L768" s="50">
        <v>48</v>
      </c>
      <c r="M768" s="50">
        <v>28</v>
      </c>
      <c r="N768" s="50">
        <v>45</v>
      </c>
      <c r="O768" s="51">
        <v>0</v>
      </c>
      <c r="P768" s="52"/>
      <c r="Q768" s="52"/>
      <c r="R768" s="52"/>
      <c r="S768" s="53">
        <f t="shared" si="67"/>
        <v>76</v>
      </c>
      <c r="T768" s="54"/>
      <c r="U768" s="55"/>
      <c r="V768" s="55"/>
      <c r="W768" s="55"/>
      <c r="X768" s="27" t="e">
        <f t="shared" si="63"/>
        <v>#N/A</v>
      </c>
      <c r="Y768" s="31"/>
      <c r="Z768" s="59"/>
      <c r="AA768" s="59"/>
      <c r="AB768" s="59"/>
      <c r="AC768" s="59"/>
      <c r="AD768" s="59"/>
      <c r="AE768" s="59"/>
      <c r="AF768" s="57">
        <f t="shared" si="64"/>
        <v>0</v>
      </c>
      <c r="AG768" s="59"/>
      <c r="AH768" s="59"/>
      <c r="AI768" s="59"/>
      <c r="AJ768" s="57">
        <f t="shared" si="65"/>
        <v>0</v>
      </c>
      <c r="AK768" s="59"/>
      <c r="AL768" s="57">
        <f t="shared" si="66"/>
        <v>0</v>
      </c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</row>
    <row r="769" spans="2:49" s="56" customFormat="1" ht="12.75" hidden="1" customHeight="1" x14ac:dyDescent="0.3">
      <c r="B769" s="28">
        <v>2857</v>
      </c>
      <c r="C769" s="48" t="s">
        <v>12</v>
      </c>
      <c r="D769" s="48" t="s">
        <v>1069</v>
      </c>
      <c r="E769" s="48" t="s">
        <v>768</v>
      </c>
      <c r="F769" s="49">
        <v>31617765</v>
      </c>
      <c r="G769" s="48" t="s">
        <v>1033</v>
      </c>
      <c r="H769" s="48" t="s">
        <v>83</v>
      </c>
      <c r="I769" s="48" t="s">
        <v>550</v>
      </c>
      <c r="J769" s="50">
        <v>194</v>
      </c>
      <c r="K769" s="50">
        <v>72</v>
      </c>
      <c r="L769" s="50">
        <v>54</v>
      </c>
      <c r="M769" s="50">
        <v>18</v>
      </c>
      <c r="N769" s="50">
        <v>48</v>
      </c>
      <c r="O769" s="51">
        <v>0</v>
      </c>
      <c r="P769" s="52"/>
      <c r="Q769" s="52"/>
      <c r="R769" s="52"/>
      <c r="S769" s="53">
        <f t="shared" si="67"/>
        <v>72</v>
      </c>
      <c r="T769" s="54"/>
      <c r="U769" s="55"/>
      <c r="V769" s="55"/>
      <c r="W769" s="55"/>
      <c r="X769" s="27" t="e">
        <f t="shared" si="63"/>
        <v>#N/A</v>
      </c>
      <c r="Y769" s="31"/>
      <c r="Z769" s="59"/>
      <c r="AA769" s="59"/>
      <c r="AB769" s="59"/>
      <c r="AC769" s="59"/>
      <c r="AD769" s="59"/>
      <c r="AE769" s="59"/>
      <c r="AF769" s="57">
        <f t="shared" si="64"/>
        <v>0</v>
      </c>
      <c r="AG769" s="59"/>
      <c r="AH769" s="59"/>
      <c r="AI769" s="59"/>
      <c r="AJ769" s="57">
        <f t="shared" si="65"/>
        <v>0</v>
      </c>
      <c r="AK769" s="59"/>
      <c r="AL769" s="57">
        <f t="shared" si="66"/>
        <v>0</v>
      </c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</row>
    <row r="770" spans="2:49" s="56" customFormat="1" ht="12.75" hidden="1" customHeight="1" x14ac:dyDescent="0.3">
      <c r="B770" s="28">
        <v>2858</v>
      </c>
      <c r="C770" s="48" t="s">
        <v>12</v>
      </c>
      <c r="D770" s="48" t="s">
        <v>1069</v>
      </c>
      <c r="E770" s="48" t="s">
        <v>768</v>
      </c>
      <c r="F770" s="49">
        <v>41471222</v>
      </c>
      <c r="G770" s="48" t="s">
        <v>23</v>
      </c>
      <c r="H770" s="48" t="s">
        <v>147</v>
      </c>
      <c r="I770" s="48" t="s">
        <v>1749</v>
      </c>
      <c r="J770" s="50">
        <v>195</v>
      </c>
      <c r="K770" s="50">
        <v>72</v>
      </c>
      <c r="L770" s="50">
        <v>48</v>
      </c>
      <c r="M770" s="50">
        <v>24</v>
      </c>
      <c r="N770" s="50">
        <v>47</v>
      </c>
      <c r="O770" s="51">
        <v>0</v>
      </c>
      <c r="P770" s="52"/>
      <c r="Q770" s="52"/>
      <c r="R770" s="52"/>
      <c r="S770" s="53">
        <f t="shared" si="67"/>
        <v>72</v>
      </c>
      <c r="T770" s="54"/>
      <c r="U770" s="55"/>
      <c r="V770" s="55"/>
      <c r="W770" s="55"/>
      <c r="X770" s="27" t="e">
        <f t="shared" si="63"/>
        <v>#N/A</v>
      </c>
      <c r="Y770" s="31"/>
      <c r="Z770" s="59"/>
      <c r="AA770" s="59"/>
      <c r="AB770" s="59"/>
      <c r="AC770" s="59"/>
      <c r="AD770" s="59"/>
      <c r="AE770" s="59"/>
      <c r="AF770" s="57">
        <f t="shared" si="64"/>
        <v>0</v>
      </c>
      <c r="AG770" s="59"/>
      <c r="AH770" s="59"/>
      <c r="AI770" s="59"/>
      <c r="AJ770" s="57">
        <f t="shared" si="65"/>
        <v>0</v>
      </c>
      <c r="AK770" s="59"/>
      <c r="AL770" s="57">
        <f t="shared" si="66"/>
        <v>0</v>
      </c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</row>
    <row r="771" spans="2:49" s="56" customFormat="1" ht="12.75" hidden="1" customHeight="1" x14ac:dyDescent="0.3">
      <c r="B771" s="28">
        <v>2859</v>
      </c>
      <c r="C771" s="48" t="s">
        <v>12</v>
      </c>
      <c r="D771" s="48" t="s">
        <v>1069</v>
      </c>
      <c r="E771" s="48" t="s">
        <v>768</v>
      </c>
      <c r="F771" s="49">
        <v>16123188</v>
      </c>
      <c r="G771" s="48" t="s">
        <v>40</v>
      </c>
      <c r="H771" s="48" t="s">
        <v>261</v>
      </c>
      <c r="I771" s="48" t="s">
        <v>1750</v>
      </c>
      <c r="J771" s="50">
        <v>196</v>
      </c>
      <c r="K771" s="50">
        <v>71</v>
      </c>
      <c r="L771" s="50">
        <v>57</v>
      </c>
      <c r="M771" s="50">
        <v>14</v>
      </c>
      <c r="N771" s="50">
        <v>49</v>
      </c>
      <c r="O771" s="51">
        <v>0</v>
      </c>
      <c r="P771" s="52"/>
      <c r="Q771" s="52"/>
      <c r="R771" s="52"/>
      <c r="S771" s="53">
        <f t="shared" si="67"/>
        <v>71</v>
      </c>
      <c r="T771" s="54"/>
      <c r="U771" s="55"/>
      <c r="V771" s="55"/>
      <c r="W771" s="55"/>
      <c r="X771" s="27" t="e">
        <f t="shared" si="63"/>
        <v>#N/A</v>
      </c>
      <c r="Y771" s="31"/>
      <c r="Z771" s="59"/>
      <c r="AA771" s="59"/>
      <c r="AB771" s="59"/>
      <c r="AC771" s="59"/>
      <c r="AD771" s="59"/>
      <c r="AE771" s="59"/>
      <c r="AF771" s="57">
        <f t="shared" si="64"/>
        <v>0</v>
      </c>
      <c r="AG771" s="59"/>
      <c r="AH771" s="59"/>
      <c r="AI771" s="59"/>
      <c r="AJ771" s="57">
        <f t="shared" si="65"/>
        <v>0</v>
      </c>
      <c r="AK771" s="59"/>
      <c r="AL771" s="57">
        <f t="shared" si="66"/>
        <v>0</v>
      </c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</row>
    <row r="772" spans="2:49" s="56" customFormat="1" ht="12.75" hidden="1" customHeight="1" x14ac:dyDescent="0.3">
      <c r="B772" s="28">
        <v>2860</v>
      </c>
      <c r="C772" s="48" t="s">
        <v>12</v>
      </c>
      <c r="D772" s="48" t="s">
        <v>1069</v>
      </c>
      <c r="E772" s="48" t="s">
        <v>768</v>
      </c>
      <c r="F772" s="49">
        <v>7687856</v>
      </c>
      <c r="G772" s="48" t="s">
        <v>235</v>
      </c>
      <c r="H772" s="48" t="s">
        <v>49</v>
      </c>
      <c r="I772" s="48" t="s">
        <v>753</v>
      </c>
      <c r="J772" s="50">
        <v>197</v>
      </c>
      <c r="K772" s="50">
        <v>71</v>
      </c>
      <c r="L772" s="50">
        <v>45</v>
      </c>
      <c r="M772" s="50">
        <v>26</v>
      </c>
      <c r="N772" s="50">
        <v>47</v>
      </c>
      <c r="O772" s="51">
        <v>0</v>
      </c>
      <c r="P772" s="52"/>
      <c r="Q772" s="52"/>
      <c r="R772" s="52"/>
      <c r="S772" s="53">
        <f t="shared" si="67"/>
        <v>71</v>
      </c>
      <c r="T772" s="54"/>
      <c r="U772" s="55"/>
      <c r="V772" s="55"/>
      <c r="W772" s="55"/>
      <c r="X772" s="27">
        <f t="shared" si="63"/>
        <v>143231</v>
      </c>
      <c r="Y772" s="31"/>
      <c r="Z772" s="59"/>
      <c r="AA772" s="59"/>
      <c r="AB772" s="59"/>
      <c r="AC772" s="59"/>
      <c r="AD772" s="59"/>
      <c r="AE772" s="59"/>
      <c r="AF772" s="57">
        <f t="shared" si="64"/>
        <v>0</v>
      </c>
      <c r="AG772" s="59"/>
      <c r="AH772" s="59"/>
      <c r="AI772" s="59"/>
      <c r="AJ772" s="57">
        <f t="shared" si="65"/>
        <v>0</v>
      </c>
      <c r="AK772" s="59"/>
      <c r="AL772" s="57">
        <f t="shared" si="66"/>
        <v>0</v>
      </c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</row>
    <row r="773" spans="2:49" s="56" customFormat="1" ht="12.75" hidden="1" customHeight="1" x14ac:dyDescent="0.3">
      <c r="B773" s="28">
        <v>2861</v>
      </c>
      <c r="C773" s="48" t="s">
        <v>12</v>
      </c>
      <c r="D773" s="48" t="s">
        <v>1069</v>
      </c>
      <c r="E773" s="48" t="s">
        <v>768</v>
      </c>
      <c r="F773" s="49">
        <v>10169122</v>
      </c>
      <c r="G773" s="48" t="s">
        <v>482</v>
      </c>
      <c r="H773" s="48" t="s">
        <v>623</v>
      </c>
      <c r="I773" s="48" t="s">
        <v>1751</v>
      </c>
      <c r="J773" s="50">
        <v>198</v>
      </c>
      <c r="K773" s="50">
        <v>65</v>
      </c>
      <c r="L773" s="50">
        <v>39</v>
      </c>
      <c r="M773" s="50">
        <v>26</v>
      </c>
      <c r="N773" s="50">
        <v>49</v>
      </c>
      <c r="O773" s="51">
        <v>0</v>
      </c>
      <c r="P773" s="52"/>
      <c r="Q773" s="52"/>
      <c r="R773" s="52"/>
      <c r="S773" s="53">
        <f t="shared" si="67"/>
        <v>65</v>
      </c>
      <c r="T773" s="54"/>
      <c r="U773" s="55"/>
      <c r="V773" s="55"/>
      <c r="W773" s="55"/>
      <c r="X773" s="27" t="str">
        <f t="shared" si="63"/>
        <v xml:space="preserve"> MPD2025-E</v>
      </c>
      <c r="Y773" s="31"/>
      <c r="Z773" s="59"/>
      <c r="AA773" s="59"/>
      <c r="AB773" s="59"/>
      <c r="AC773" s="59"/>
      <c r="AD773" s="59"/>
      <c r="AE773" s="59"/>
      <c r="AF773" s="57">
        <f t="shared" si="64"/>
        <v>0</v>
      </c>
      <c r="AG773" s="59"/>
      <c r="AH773" s="59"/>
      <c r="AI773" s="59"/>
      <c r="AJ773" s="57">
        <f t="shared" si="65"/>
        <v>0</v>
      </c>
      <c r="AK773" s="59"/>
      <c r="AL773" s="57">
        <f t="shared" si="66"/>
        <v>0</v>
      </c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</row>
    <row r="774" spans="2:49" s="56" customFormat="1" ht="12.75" hidden="1" customHeight="1" x14ac:dyDescent="0.3">
      <c r="B774" s="28">
        <v>2862</v>
      </c>
      <c r="C774" s="48" t="s">
        <v>12</v>
      </c>
      <c r="D774" s="48" t="s">
        <v>1069</v>
      </c>
      <c r="E774" s="48" t="s">
        <v>768</v>
      </c>
      <c r="F774" s="49">
        <v>9763010</v>
      </c>
      <c r="G774" s="48" t="s">
        <v>189</v>
      </c>
      <c r="H774" s="48" t="s">
        <v>730</v>
      </c>
      <c r="I774" s="48" t="s">
        <v>1752</v>
      </c>
      <c r="J774" s="50">
        <v>199</v>
      </c>
      <c r="K774" s="50">
        <v>63</v>
      </c>
      <c r="L774" s="50">
        <v>45</v>
      </c>
      <c r="M774" s="50">
        <v>18</v>
      </c>
      <c r="N774" s="50">
        <v>51</v>
      </c>
      <c r="O774" s="51">
        <v>0</v>
      </c>
      <c r="P774" s="52"/>
      <c r="Q774" s="52"/>
      <c r="R774" s="52"/>
      <c r="S774" s="53">
        <f t="shared" si="67"/>
        <v>63</v>
      </c>
      <c r="T774" s="54"/>
      <c r="U774" s="55"/>
      <c r="V774" s="55"/>
      <c r="W774" s="55"/>
      <c r="X774" s="27" t="e">
        <f t="shared" si="63"/>
        <v>#N/A</v>
      </c>
      <c r="Y774" s="31"/>
      <c r="Z774" s="59"/>
      <c r="AA774" s="59"/>
      <c r="AB774" s="59"/>
      <c r="AC774" s="59"/>
      <c r="AD774" s="59"/>
      <c r="AE774" s="59"/>
      <c r="AF774" s="57">
        <f t="shared" si="64"/>
        <v>0</v>
      </c>
      <c r="AG774" s="59"/>
      <c r="AH774" s="59"/>
      <c r="AI774" s="59"/>
      <c r="AJ774" s="57">
        <f t="shared" si="65"/>
        <v>0</v>
      </c>
      <c r="AK774" s="59"/>
      <c r="AL774" s="57">
        <f t="shared" si="66"/>
        <v>0</v>
      </c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</row>
    <row r="775" spans="2:49" s="56" customFormat="1" ht="12.75" hidden="1" customHeight="1" x14ac:dyDescent="0.3">
      <c r="B775" s="28">
        <v>2863</v>
      </c>
      <c r="C775" s="48" t="s">
        <v>12</v>
      </c>
      <c r="D775" s="48" t="s">
        <v>1069</v>
      </c>
      <c r="E775" s="48" t="s">
        <v>768</v>
      </c>
      <c r="F775" s="49">
        <v>10251797</v>
      </c>
      <c r="G775" s="48" t="s">
        <v>296</v>
      </c>
      <c r="H775" s="48" t="s">
        <v>938</v>
      </c>
      <c r="I775" s="48" t="s">
        <v>1753</v>
      </c>
      <c r="J775" s="50">
        <v>200</v>
      </c>
      <c r="K775" s="50">
        <v>62</v>
      </c>
      <c r="L775" s="50">
        <v>48</v>
      </c>
      <c r="M775" s="50">
        <v>14</v>
      </c>
      <c r="N775" s="50">
        <v>52</v>
      </c>
      <c r="O775" s="51">
        <v>0</v>
      </c>
      <c r="P775" s="52"/>
      <c r="Q775" s="52"/>
      <c r="R775" s="52"/>
      <c r="S775" s="53">
        <f t="shared" si="67"/>
        <v>62</v>
      </c>
      <c r="T775" s="54"/>
      <c r="U775" s="55"/>
      <c r="V775" s="55"/>
      <c r="W775" s="55"/>
      <c r="X775" s="27" t="e">
        <f t="shared" ref="X775:X838" si="68">VLOOKUP(F775,sico_fecha4,2,FALSE)</f>
        <v>#N/A</v>
      </c>
      <c r="Y775" s="31"/>
      <c r="Z775" s="59"/>
      <c r="AA775" s="59"/>
      <c r="AB775" s="59"/>
      <c r="AC775" s="59"/>
      <c r="AD775" s="59"/>
      <c r="AE775" s="59"/>
      <c r="AF775" s="57">
        <f t="shared" si="64"/>
        <v>0</v>
      </c>
      <c r="AG775" s="59"/>
      <c r="AH775" s="59"/>
      <c r="AI775" s="59"/>
      <c r="AJ775" s="57">
        <f t="shared" si="65"/>
        <v>0</v>
      </c>
      <c r="AK775" s="59"/>
      <c r="AL775" s="57">
        <f t="shared" si="66"/>
        <v>0</v>
      </c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</row>
    <row r="776" spans="2:49" s="56" customFormat="1" ht="12.75" hidden="1" customHeight="1" x14ac:dyDescent="0.3">
      <c r="B776" s="28">
        <v>2864</v>
      </c>
      <c r="C776" s="48" t="s">
        <v>12</v>
      </c>
      <c r="D776" s="48" t="s">
        <v>1069</v>
      </c>
      <c r="E776" s="48" t="s">
        <v>768</v>
      </c>
      <c r="F776" s="49">
        <v>10364359</v>
      </c>
      <c r="G776" s="48" t="s">
        <v>563</v>
      </c>
      <c r="H776" s="48" t="s">
        <v>46</v>
      </c>
      <c r="I776" s="48" t="s">
        <v>1754</v>
      </c>
      <c r="J776" s="50">
        <v>201</v>
      </c>
      <c r="K776" s="50">
        <v>58</v>
      </c>
      <c r="L776" s="50">
        <v>42</v>
      </c>
      <c r="M776" s="50">
        <v>16</v>
      </c>
      <c r="N776" s="50">
        <v>53</v>
      </c>
      <c r="O776" s="51">
        <v>0</v>
      </c>
      <c r="P776" s="52"/>
      <c r="Q776" s="52"/>
      <c r="R776" s="52"/>
      <c r="S776" s="53">
        <f t="shared" si="67"/>
        <v>58</v>
      </c>
      <c r="T776" s="54"/>
      <c r="U776" s="55"/>
      <c r="V776" s="55"/>
      <c r="W776" s="55"/>
      <c r="X776" s="27" t="str">
        <f t="shared" si="68"/>
        <v>MPD2025-EX</v>
      </c>
      <c r="Y776" s="31"/>
      <c r="Z776" s="59"/>
      <c r="AA776" s="59"/>
      <c r="AB776" s="59"/>
      <c r="AC776" s="59"/>
      <c r="AD776" s="59"/>
      <c r="AE776" s="59"/>
      <c r="AF776" s="57">
        <f t="shared" si="64"/>
        <v>0</v>
      </c>
      <c r="AG776" s="59"/>
      <c r="AH776" s="59"/>
      <c r="AI776" s="59"/>
      <c r="AJ776" s="57">
        <f t="shared" si="65"/>
        <v>0</v>
      </c>
      <c r="AK776" s="59"/>
      <c r="AL776" s="57">
        <f t="shared" si="66"/>
        <v>0</v>
      </c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</row>
    <row r="777" spans="2:49" s="56" customFormat="1" ht="12.75" hidden="1" customHeight="1" x14ac:dyDescent="0.3">
      <c r="B777" s="28">
        <v>2865</v>
      </c>
      <c r="C777" s="48" t="s">
        <v>12</v>
      </c>
      <c r="D777" s="48" t="s">
        <v>1069</v>
      </c>
      <c r="E777" s="48" t="s">
        <v>768</v>
      </c>
      <c r="F777" s="49">
        <v>42855088</v>
      </c>
      <c r="G777" s="48" t="s">
        <v>1630</v>
      </c>
      <c r="H777" s="48" t="s">
        <v>468</v>
      </c>
      <c r="I777" s="48" t="s">
        <v>1755</v>
      </c>
      <c r="J777" s="50">
        <v>202</v>
      </c>
      <c r="K777" s="50">
        <v>53</v>
      </c>
      <c r="L777" s="50">
        <v>39</v>
      </c>
      <c r="M777" s="50">
        <v>14</v>
      </c>
      <c r="N777" s="50">
        <v>55</v>
      </c>
      <c r="O777" s="51">
        <v>0</v>
      </c>
      <c r="P777" s="52"/>
      <c r="Q777" s="52"/>
      <c r="R777" s="52"/>
      <c r="S777" s="53">
        <f t="shared" si="67"/>
        <v>53</v>
      </c>
      <c r="T777" s="54"/>
      <c r="U777" s="55"/>
      <c r="V777" s="55"/>
      <c r="W777" s="55"/>
      <c r="X777" s="27" t="e">
        <f t="shared" si="68"/>
        <v>#N/A</v>
      </c>
      <c r="Y777" s="31"/>
      <c r="Z777" s="59"/>
      <c r="AA777" s="59"/>
      <c r="AB777" s="59"/>
      <c r="AC777" s="59"/>
      <c r="AD777" s="59"/>
      <c r="AE777" s="59"/>
      <c r="AF777" s="57">
        <f t="shared" si="64"/>
        <v>0</v>
      </c>
      <c r="AG777" s="59"/>
      <c r="AH777" s="59"/>
      <c r="AI777" s="59"/>
      <c r="AJ777" s="57">
        <f t="shared" si="65"/>
        <v>0</v>
      </c>
      <c r="AK777" s="59"/>
      <c r="AL777" s="57">
        <f t="shared" si="66"/>
        <v>0</v>
      </c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</row>
    <row r="778" spans="2:49" s="56" customFormat="1" ht="12.75" hidden="1" customHeight="1" x14ac:dyDescent="0.3">
      <c r="B778" s="28">
        <v>2866</v>
      </c>
      <c r="C778" s="48" t="s">
        <v>12</v>
      </c>
      <c r="D778" s="48" t="s">
        <v>1069</v>
      </c>
      <c r="E778" s="48" t="s">
        <v>768</v>
      </c>
      <c r="F778" s="49">
        <v>7661736</v>
      </c>
      <c r="G778" s="48" t="s">
        <v>124</v>
      </c>
      <c r="H778" s="48" t="s">
        <v>904</v>
      </c>
      <c r="I778" s="48" t="s">
        <v>1756</v>
      </c>
      <c r="J778" s="50">
        <v>203</v>
      </c>
      <c r="K778" s="50">
        <v>46</v>
      </c>
      <c r="L778" s="50">
        <v>36</v>
      </c>
      <c r="M778" s="50">
        <v>10</v>
      </c>
      <c r="N778" s="50">
        <v>58</v>
      </c>
      <c r="O778" s="51">
        <v>0</v>
      </c>
      <c r="P778" s="52"/>
      <c r="Q778" s="52"/>
      <c r="R778" s="52"/>
      <c r="S778" s="53">
        <f t="shared" si="67"/>
        <v>46</v>
      </c>
      <c r="T778" s="54"/>
      <c r="U778" s="55"/>
      <c r="V778" s="55"/>
      <c r="W778" s="55"/>
      <c r="X778" s="27" t="e">
        <f t="shared" si="68"/>
        <v>#N/A</v>
      </c>
      <c r="Y778" s="31"/>
      <c r="Z778" s="59"/>
      <c r="AA778" s="59"/>
      <c r="AB778" s="59"/>
      <c r="AC778" s="59"/>
      <c r="AD778" s="59"/>
      <c r="AE778" s="59"/>
      <c r="AF778" s="57">
        <f t="shared" si="64"/>
        <v>0</v>
      </c>
      <c r="AG778" s="59"/>
      <c r="AH778" s="59"/>
      <c r="AI778" s="59"/>
      <c r="AJ778" s="57">
        <f t="shared" si="65"/>
        <v>0</v>
      </c>
      <c r="AK778" s="59"/>
      <c r="AL778" s="57">
        <f t="shared" si="66"/>
        <v>0</v>
      </c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</row>
    <row r="779" spans="2:49" s="44" customFormat="1" ht="12.75" hidden="1" customHeight="1" x14ac:dyDescent="0.3">
      <c r="B779" s="28">
        <v>2929</v>
      </c>
      <c r="C779" s="36" t="s">
        <v>12</v>
      </c>
      <c r="D779" s="36" t="s">
        <v>1069</v>
      </c>
      <c r="E779" s="36" t="s">
        <v>791</v>
      </c>
      <c r="F779" s="37">
        <v>71337111</v>
      </c>
      <c r="G779" s="36" t="s">
        <v>291</v>
      </c>
      <c r="H779" s="36" t="s">
        <v>415</v>
      </c>
      <c r="I779" s="36" t="s">
        <v>1757</v>
      </c>
      <c r="J779" s="38">
        <v>1</v>
      </c>
      <c r="K779" s="38">
        <v>194</v>
      </c>
      <c r="L779" s="38">
        <v>144</v>
      </c>
      <c r="M779" s="38">
        <v>50</v>
      </c>
      <c r="N779" s="38">
        <v>2</v>
      </c>
      <c r="O779" s="39">
        <v>0</v>
      </c>
      <c r="P779" s="40"/>
      <c r="Q779" s="40"/>
      <c r="R779" s="40"/>
      <c r="S779" s="41">
        <f t="shared" ref="S779:S805" si="69">K779+P779+Q779+R779</f>
        <v>194</v>
      </c>
      <c r="T779" s="45"/>
      <c r="U779" s="43"/>
      <c r="V779" s="43"/>
      <c r="W779" s="43"/>
      <c r="X779" s="27" t="e">
        <f t="shared" si="68"/>
        <v>#N/A</v>
      </c>
      <c r="Y779" s="30"/>
      <c r="Z779" s="58"/>
      <c r="AA779" s="58"/>
      <c r="AB779" s="58"/>
      <c r="AC779" s="58"/>
      <c r="AD779" s="58"/>
      <c r="AE779" s="58"/>
      <c r="AF779" s="57">
        <f t="shared" ref="AF779:AF795" si="70">+Z779+AA779+AB779+AC779+AD779+AE779</f>
        <v>0</v>
      </c>
      <c r="AG779" s="58"/>
      <c r="AH779" s="58"/>
      <c r="AI779" s="58"/>
      <c r="AJ779" s="57">
        <f t="shared" ref="AJ779:AJ795" si="71">AH779+AI779</f>
        <v>0</v>
      </c>
      <c r="AK779" s="58"/>
      <c r="AL779" s="57">
        <f t="shared" ref="AL779:AL795" si="72">AF779+AG779+AJ779+AK779</f>
        <v>0</v>
      </c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</row>
    <row r="780" spans="2:49" s="44" customFormat="1" ht="12.75" hidden="1" customHeight="1" x14ac:dyDescent="0.3">
      <c r="B780" s="28">
        <v>2930</v>
      </c>
      <c r="C780" s="36" t="s">
        <v>12</v>
      </c>
      <c r="D780" s="36" t="s">
        <v>1069</v>
      </c>
      <c r="E780" s="36" t="s">
        <v>791</v>
      </c>
      <c r="F780" s="37">
        <v>73119402</v>
      </c>
      <c r="G780" s="36" t="s">
        <v>71</v>
      </c>
      <c r="H780" s="36" t="s">
        <v>1758</v>
      </c>
      <c r="I780" s="36" t="s">
        <v>1759</v>
      </c>
      <c r="J780" s="38">
        <v>2</v>
      </c>
      <c r="K780" s="38">
        <v>185</v>
      </c>
      <c r="L780" s="38">
        <v>141</v>
      </c>
      <c r="M780" s="38">
        <v>44</v>
      </c>
      <c r="N780" s="38">
        <v>6</v>
      </c>
      <c r="O780" s="39">
        <v>0</v>
      </c>
      <c r="P780" s="40"/>
      <c r="Q780" s="40"/>
      <c r="R780" s="40"/>
      <c r="S780" s="41">
        <f t="shared" si="69"/>
        <v>185</v>
      </c>
      <c r="T780" s="45"/>
      <c r="U780" s="43"/>
      <c r="V780" s="43"/>
      <c r="W780" s="43"/>
      <c r="X780" s="27" t="e">
        <f t="shared" si="68"/>
        <v>#N/A</v>
      </c>
      <c r="Y780" s="30"/>
      <c r="Z780" s="58"/>
      <c r="AA780" s="58"/>
      <c r="AB780" s="58"/>
      <c r="AC780" s="58"/>
      <c r="AD780" s="58"/>
      <c r="AE780" s="58"/>
      <c r="AF780" s="57">
        <f t="shared" si="70"/>
        <v>0</v>
      </c>
      <c r="AG780" s="58"/>
      <c r="AH780" s="58"/>
      <c r="AI780" s="58"/>
      <c r="AJ780" s="57">
        <f t="shared" si="71"/>
        <v>0</v>
      </c>
      <c r="AK780" s="58"/>
      <c r="AL780" s="57">
        <f t="shared" si="72"/>
        <v>0</v>
      </c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</row>
    <row r="781" spans="2:49" s="44" customFormat="1" ht="12.75" hidden="1" customHeight="1" x14ac:dyDescent="0.3">
      <c r="B781" s="28">
        <v>2931</v>
      </c>
      <c r="C781" s="36" t="s">
        <v>12</v>
      </c>
      <c r="D781" s="36" t="s">
        <v>1069</v>
      </c>
      <c r="E781" s="36" t="s">
        <v>791</v>
      </c>
      <c r="F781" s="37">
        <v>70883596</v>
      </c>
      <c r="G781" s="70" t="s">
        <v>787</v>
      </c>
      <c r="H781" s="70" t="s">
        <v>115</v>
      </c>
      <c r="I781" s="70" t="s">
        <v>693</v>
      </c>
      <c r="J781" s="38">
        <v>3</v>
      </c>
      <c r="K781" s="38">
        <v>185</v>
      </c>
      <c r="L781" s="38">
        <v>135</v>
      </c>
      <c r="M781" s="38">
        <v>50</v>
      </c>
      <c r="N781" s="38">
        <v>5</v>
      </c>
      <c r="O781" s="39">
        <v>42.5</v>
      </c>
      <c r="P781" s="40"/>
      <c r="Q781" s="40"/>
      <c r="R781" s="40"/>
      <c r="S781" s="41">
        <f t="shared" si="69"/>
        <v>185</v>
      </c>
      <c r="T781" s="45"/>
      <c r="U781" s="43"/>
      <c r="V781" s="43"/>
      <c r="W781" s="43"/>
      <c r="X781" s="27" t="e">
        <f t="shared" si="68"/>
        <v>#N/A</v>
      </c>
      <c r="Y781" s="30"/>
      <c r="Z781" s="58"/>
      <c r="AA781" s="58"/>
      <c r="AB781" s="58"/>
      <c r="AC781" s="58"/>
      <c r="AD781" s="58"/>
      <c r="AE781" s="58"/>
      <c r="AF781" s="57">
        <f t="shared" si="70"/>
        <v>0</v>
      </c>
      <c r="AG781" s="58"/>
      <c r="AH781" s="58"/>
      <c r="AI781" s="58"/>
      <c r="AJ781" s="57">
        <f t="shared" si="71"/>
        <v>0</v>
      </c>
      <c r="AK781" s="58"/>
      <c r="AL781" s="57">
        <f t="shared" si="72"/>
        <v>0</v>
      </c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</row>
    <row r="782" spans="2:49" s="44" customFormat="1" ht="12.75" hidden="1" customHeight="1" x14ac:dyDescent="0.3">
      <c r="B782" s="28">
        <v>2932</v>
      </c>
      <c r="C782" s="36" t="s">
        <v>12</v>
      </c>
      <c r="D782" s="36" t="s">
        <v>1069</v>
      </c>
      <c r="E782" s="36" t="s">
        <v>791</v>
      </c>
      <c r="F782" s="37">
        <v>46207126</v>
      </c>
      <c r="G782" s="70" t="s">
        <v>472</v>
      </c>
      <c r="H782" s="70" t="s">
        <v>82</v>
      </c>
      <c r="I782" s="70" t="s">
        <v>1067</v>
      </c>
      <c r="J782" s="38">
        <v>4</v>
      </c>
      <c r="K782" s="38">
        <v>183</v>
      </c>
      <c r="L782" s="38">
        <v>135</v>
      </c>
      <c r="M782" s="38">
        <v>48</v>
      </c>
      <c r="N782" s="38">
        <v>6</v>
      </c>
      <c r="O782" s="39">
        <v>45</v>
      </c>
      <c r="P782" s="40"/>
      <c r="Q782" s="40"/>
      <c r="R782" s="40"/>
      <c r="S782" s="41">
        <f t="shared" si="69"/>
        <v>183</v>
      </c>
      <c r="T782" s="45"/>
      <c r="U782" s="43"/>
      <c r="V782" s="43"/>
      <c r="W782" s="43"/>
      <c r="X782" s="27" t="e">
        <f t="shared" si="68"/>
        <v>#N/A</v>
      </c>
      <c r="Y782" s="30"/>
      <c r="Z782" s="58"/>
      <c r="AA782" s="58"/>
      <c r="AB782" s="58"/>
      <c r="AC782" s="58"/>
      <c r="AD782" s="58"/>
      <c r="AE782" s="58"/>
      <c r="AF782" s="57">
        <f t="shared" si="70"/>
        <v>0</v>
      </c>
      <c r="AG782" s="58"/>
      <c r="AH782" s="58"/>
      <c r="AI782" s="58"/>
      <c r="AJ782" s="57">
        <f t="shared" si="71"/>
        <v>0</v>
      </c>
      <c r="AK782" s="58"/>
      <c r="AL782" s="57">
        <f t="shared" si="72"/>
        <v>0</v>
      </c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</row>
    <row r="783" spans="2:49" s="44" customFormat="1" ht="12.75" hidden="1" customHeight="1" x14ac:dyDescent="0.3">
      <c r="B783" s="28">
        <v>2933</v>
      </c>
      <c r="C783" s="36" t="s">
        <v>12</v>
      </c>
      <c r="D783" s="36" t="s">
        <v>1069</v>
      </c>
      <c r="E783" s="36" t="s">
        <v>791</v>
      </c>
      <c r="F783" s="37">
        <v>44276185</v>
      </c>
      <c r="G783" s="36" t="s">
        <v>1760</v>
      </c>
      <c r="H783" s="36" t="s">
        <v>1761</v>
      </c>
      <c r="I783" s="36" t="s">
        <v>1762</v>
      </c>
      <c r="J783" s="38">
        <v>5</v>
      </c>
      <c r="K783" s="38">
        <v>183</v>
      </c>
      <c r="L783" s="38">
        <v>135</v>
      </c>
      <c r="M783" s="38">
        <v>48</v>
      </c>
      <c r="N783" s="38">
        <v>6</v>
      </c>
      <c r="O783" s="39">
        <v>37.5</v>
      </c>
      <c r="P783" s="40"/>
      <c r="Q783" s="40"/>
      <c r="R783" s="40"/>
      <c r="S783" s="41">
        <f t="shared" si="69"/>
        <v>183</v>
      </c>
      <c r="T783" s="45"/>
      <c r="U783" s="43"/>
      <c r="V783" s="43"/>
      <c r="W783" s="43"/>
      <c r="X783" s="27">
        <f t="shared" si="68"/>
        <v>141540</v>
      </c>
      <c r="Y783" s="30"/>
      <c r="Z783" s="58"/>
      <c r="AA783" s="58"/>
      <c r="AB783" s="58"/>
      <c r="AC783" s="58"/>
      <c r="AD783" s="58"/>
      <c r="AE783" s="58"/>
      <c r="AF783" s="57">
        <f t="shared" si="70"/>
        <v>0</v>
      </c>
      <c r="AG783" s="58"/>
      <c r="AH783" s="58"/>
      <c r="AI783" s="58"/>
      <c r="AJ783" s="57">
        <f t="shared" si="71"/>
        <v>0</v>
      </c>
      <c r="AK783" s="58"/>
      <c r="AL783" s="57">
        <f t="shared" si="72"/>
        <v>0</v>
      </c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</row>
    <row r="784" spans="2:49" s="44" customFormat="1" ht="12.75" hidden="1" customHeight="1" x14ac:dyDescent="0.3">
      <c r="B784" s="28">
        <v>2934</v>
      </c>
      <c r="C784" s="36" t="s">
        <v>12</v>
      </c>
      <c r="D784" s="36" t="s">
        <v>1069</v>
      </c>
      <c r="E784" s="36" t="s">
        <v>791</v>
      </c>
      <c r="F784" s="37">
        <v>47829681</v>
      </c>
      <c r="G784" s="36" t="s">
        <v>852</v>
      </c>
      <c r="H784" s="36" t="s">
        <v>150</v>
      </c>
      <c r="I784" s="36" t="s">
        <v>1763</v>
      </c>
      <c r="J784" s="38">
        <v>6</v>
      </c>
      <c r="K784" s="38">
        <v>179</v>
      </c>
      <c r="L784" s="38">
        <v>135</v>
      </c>
      <c r="M784" s="38">
        <v>44</v>
      </c>
      <c r="N784" s="38">
        <v>8</v>
      </c>
      <c r="O784" s="39">
        <v>47.5</v>
      </c>
      <c r="P784" s="40"/>
      <c r="Q784" s="40"/>
      <c r="R784" s="40"/>
      <c r="S784" s="41">
        <f t="shared" si="69"/>
        <v>179</v>
      </c>
      <c r="T784" s="45"/>
      <c r="U784" s="43"/>
      <c r="V784" s="43"/>
      <c r="W784" s="43"/>
      <c r="X784" s="27">
        <f t="shared" si="68"/>
        <v>152928</v>
      </c>
      <c r="Y784" s="30"/>
      <c r="Z784" s="58"/>
      <c r="AA784" s="58"/>
      <c r="AB784" s="58"/>
      <c r="AC784" s="58"/>
      <c r="AD784" s="58"/>
      <c r="AE784" s="58"/>
      <c r="AF784" s="57">
        <f t="shared" si="70"/>
        <v>0</v>
      </c>
      <c r="AG784" s="58"/>
      <c r="AH784" s="58"/>
      <c r="AI784" s="58"/>
      <c r="AJ784" s="57">
        <f t="shared" si="71"/>
        <v>0</v>
      </c>
      <c r="AK784" s="58"/>
      <c r="AL784" s="57">
        <f t="shared" si="72"/>
        <v>0</v>
      </c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</row>
    <row r="785" spans="2:49" s="44" customFormat="1" ht="12.75" hidden="1" customHeight="1" x14ac:dyDescent="0.3">
      <c r="B785" s="28">
        <v>2935</v>
      </c>
      <c r="C785" s="36" t="s">
        <v>12</v>
      </c>
      <c r="D785" s="36" t="s">
        <v>1069</v>
      </c>
      <c r="E785" s="36" t="s">
        <v>791</v>
      </c>
      <c r="F785" s="37">
        <v>45254933</v>
      </c>
      <c r="G785" s="36" t="s">
        <v>251</v>
      </c>
      <c r="H785" s="36" t="s">
        <v>767</v>
      </c>
      <c r="I785" s="36" t="s">
        <v>1764</v>
      </c>
      <c r="J785" s="38">
        <v>7</v>
      </c>
      <c r="K785" s="38">
        <v>177</v>
      </c>
      <c r="L785" s="38">
        <v>141</v>
      </c>
      <c r="M785" s="38">
        <v>36</v>
      </c>
      <c r="N785" s="38">
        <v>10</v>
      </c>
      <c r="O785" s="39">
        <v>50</v>
      </c>
      <c r="P785" s="40"/>
      <c r="Q785" s="40"/>
      <c r="R785" s="40"/>
      <c r="S785" s="41">
        <f t="shared" si="69"/>
        <v>177</v>
      </c>
      <c r="T785" s="45"/>
      <c r="U785" s="43"/>
      <c r="V785" s="43"/>
      <c r="W785" s="43"/>
      <c r="X785" s="27" t="e">
        <f t="shared" si="68"/>
        <v>#N/A</v>
      </c>
      <c r="Y785" s="30"/>
      <c r="Z785" s="58"/>
      <c r="AA785" s="58"/>
      <c r="AB785" s="58"/>
      <c r="AC785" s="58"/>
      <c r="AD785" s="58"/>
      <c r="AE785" s="58"/>
      <c r="AF785" s="57">
        <f t="shared" si="70"/>
        <v>0</v>
      </c>
      <c r="AG785" s="58"/>
      <c r="AH785" s="58"/>
      <c r="AI785" s="58"/>
      <c r="AJ785" s="57">
        <f t="shared" si="71"/>
        <v>0</v>
      </c>
      <c r="AK785" s="58"/>
      <c r="AL785" s="57">
        <f t="shared" si="72"/>
        <v>0</v>
      </c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</row>
    <row r="786" spans="2:49" s="44" customFormat="1" ht="12.75" hidden="1" customHeight="1" x14ac:dyDescent="0.3">
      <c r="B786" s="28">
        <v>2936</v>
      </c>
      <c r="C786" s="36" t="s">
        <v>12</v>
      </c>
      <c r="D786" s="36" t="s">
        <v>1069</v>
      </c>
      <c r="E786" s="36" t="s">
        <v>791</v>
      </c>
      <c r="F786" s="37">
        <v>45155282</v>
      </c>
      <c r="G786" s="70" t="s">
        <v>838</v>
      </c>
      <c r="H786" s="70" t="s">
        <v>358</v>
      </c>
      <c r="I786" s="70" t="s">
        <v>1765</v>
      </c>
      <c r="J786" s="38">
        <v>8</v>
      </c>
      <c r="K786" s="38">
        <v>176</v>
      </c>
      <c r="L786" s="38">
        <v>132</v>
      </c>
      <c r="M786" s="38">
        <v>44</v>
      </c>
      <c r="N786" s="38">
        <v>9</v>
      </c>
      <c r="O786" s="39">
        <v>50</v>
      </c>
      <c r="P786" s="40"/>
      <c r="Q786" s="40"/>
      <c r="R786" s="40"/>
      <c r="S786" s="41">
        <f t="shared" si="69"/>
        <v>176</v>
      </c>
      <c r="T786" s="45"/>
      <c r="U786" s="43"/>
      <c r="V786" s="43"/>
      <c r="W786" s="43"/>
      <c r="X786" s="27" t="e">
        <f t="shared" si="68"/>
        <v>#N/A</v>
      </c>
      <c r="Y786" s="30"/>
      <c r="Z786" s="58"/>
      <c r="AA786" s="58"/>
      <c r="AB786" s="58"/>
      <c r="AC786" s="58"/>
      <c r="AD786" s="58"/>
      <c r="AE786" s="58"/>
      <c r="AF786" s="57">
        <f t="shared" si="70"/>
        <v>0</v>
      </c>
      <c r="AG786" s="58"/>
      <c r="AH786" s="58"/>
      <c r="AI786" s="58"/>
      <c r="AJ786" s="57">
        <f t="shared" si="71"/>
        <v>0</v>
      </c>
      <c r="AK786" s="58"/>
      <c r="AL786" s="57">
        <f t="shared" si="72"/>
        <v>0</v>
      </c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</row>
    <row r="787" spans="2:49" s="44" customFormat="1" ht="12.75" hidden="1" customHeight="1" x14ac:dyDescent="0.3">
      <c r="B787" s="28">
        <v>2937</v>
      </c>
      <c r="C787" s="36" t="s">
        <v>12</v>
      </c>
      <c r="D787" s="36" t="s">
        <v>1069</v>
      </c>
      <c r="E787" s="36" t="s">
        <v>791</v>
      </c>
      <c r="F787" s="37">
        <v>41301855</v>
      </c>
      <c r="G787" s="36" t="s">
        <v>1598</v>
      </c>
      <c r="H787" s="36" t="s">
        <v>132</v>
      </c>
      <c r="I787" s="36" t="s">
        <v>1766</v>
      </c>
      <c r="J787" s="38">
        <v>9</v>
      </c>
      <c r="K787" s="38">
        <v>176</v>
      </c>
      <c r="L787" s="38">
        <v>132</v>
      </c>
      <c r="M787" s="38">
        <v>44</v>
      </c>
      <c r="N787" s="38">
        <v>9</v>
      </c>
      <c r="O787" s="39">
        <v>40</v>
      </c>
      <c r="P787" s="40"/>
      <c r="Q787" s="40"/>
      <c r="R787" s="40"/>
      <c r="S787" s="41">
        <f t="shared" si="69"/>
        <v>176</v>
      </c>
      <c r="T787" s="45"/>
      <c r="U787" s="43"/>
      <c r="V787" s="43"/>
      <c r="W787" s="43"/>
      <c r="X787" s="27" t="e">
        <f t="shared" si="68"/>
        <v>#N/A</v>
      </c>
      <c r="Y787" s="30"/>
      <c r="Z787" s="58"/>
      <c r="AA787" s="58"/>
      <c r="AB787" s="58"/>
      <c r="AC787" s="58"/>
      <c r="AD787" s="58"/>
      <c r="AE787" s="58"/>
      <c r="AF787" s="57">
        <f t="shared" si="70"/>
        <v>0</v>
      </c>
      <c r="AG787" s="58"/>
      <c r="AH787" s="58"/>
      <c r="AI787" s="58"/>
      <c r="AJ787" s="57">
        <f t="shared" si="71"/>
        <v>0</v>
      </c>
      <c r="AK787" s="58"/>
      <c r="AL787" s="57">
        <f t="shared" si="72"/>
        <v>0</v>
      </c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</row>
    <row r="788" spans="2:49" s="44" customFormat="1" ht="12.75" hidden="1" customHeight="1" x14ac:dyDescent="0.3">
      <c r="B788" s="28">
        <v>2938</v>
      </c>
      <c r="C788" s="36" t="s">
        <v>12</v>
      </c>
      <c r="D788" s="36" t="s">
        <v>1069</v>
      </c>
      <c r="E788" s="36" t="s">
        <v>791</v>
      </c>
      <c r="F788" s="37">
        <v>71498841</v>
      </c>
      <c r="G788" s="70" t="s">
        <v>329</v>
      </c>
      <c r="H788" s="70" t="s">
        <v>782</v>
      </c>
      <c r="I788" s="70" t="s">
        <v>1767</v>
      </c>
      <c r="J788" s="38">
        <v>10</v>
      </c>
      <c r="K788" s="38">
        <v>176</v>
      </c>
      <c r="L788" s="38">
        <v>126</v>
      </c>
      <c r="M788" s="38">
        <v>50</v>
      </c>
      <c r="N788" s="38">
        <v>8</v>
      </c>
      <c r="O788" s="39">
        <v>47.5</v>
      </c>
      <c r="P788" s="40"/>
      <c r="Q788" s="40"/>
      <c r="R788" s="40"/>
      <c r="S788" s="41">
        <f t="shared" si="69"/>
        <v>176</v>
      </c>
      <c r="T788" s="45"/>
      <c r="U788" s="43"/>
      <c r="V788" s="43"/>
      <c r="W788" s="43"/>
      <c r="X788" s="27" t="e">
        <f t="shared" si="68"/>
        <v>#N/A</v>
      </c>
      <c r="Y788" s="30"/>
      <c r="Z788" s="58"/>
      <c r="AA788" s="58"/>
      <c r="AB788" s="58"/>
      <c r="AC788" s="58"/>
      <c r="AD788" s="58"/>
      <c r="AE788" s="58"/>
      <c r="AF788" s="57">
        <f t="shared" si="70"/>
        <v>0</v>
      </c>
      <c r="AG788" s="58"/>
      <c r="AH788" s="58"/>
      <c r="AI788" s="58"/>
      <c r="AJ788" s="57">
        <f t="shared" si="71"/>
        <v>0</v>
      </c>
      <c r="AK788" s="58"/>
      <c r="AL788" s="57">
        <f t="shared" si="72"/>
        <v>0</v>
      </c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</row>
    <row r="789" spans="2:49" s="44" customFormat="1" ht="12.75" hidden="1" customHeight="1" x14ac:dyDescent="0.3">
      <c r="B789" s="28">
        <v>2939</v>
      </c>
      <c r="C789" s="36" t="s">
        <v>12</v>
      </c>
      <c r="D789" s="36" t="s">
        <v>1069</v>
      </c>
      <c r="E789" s="36" t="s">
        <v>791</v>
      </c>
      <c r="F789" s="37">
        <v>72971727</v>
      </c>
      <c r="G789" s="36" t="s">
        <v>754</v>
      </c>
      <c r="H789" s="36" t="s">
        <v>872</v>
      </c>
      <c r="I789" s="36" t="s">
        <v>1768</v>
      </c>
      <c r="J789" s="38">
        <v>11</v>
      </c>
      <c r="K789" s="38">
        <v>174</v>
      </c>
      <c r="L789" s="38">
        <v>126</v>
      </c>
      <c r="M789" s="38">
        <v>48</v>
      </c>
      <c r="N789" s="38">
        <v>9</v>
      </c>
      <c r="O789" s="39">
        <v>40</v>
      </c>
      <c r="P789" s="40"/>
      <c r="Q789" s="40"/>
      <c r="R789" s="40"/>
      <c r="S789" s="41">
        <f t="shared" si="69"/>
        <v>174</v>
      </c>
      <c r="T789" s="45"/>
      <c r="U789" s="43"/>
      <c r="V789" s="43"/>
      <c r="W789" s="43"/>
      <c r="X789" s="27">
        <f t="shared" si="68"/>
        <v>143314</v>
      </c>
      <c r="Y789" s="30"/>
      <c r="Z789" s="58"/>
      <c r="AA789" s="58"/>
      <c r="AB789" s="58"/>
      <c r="AC789" s="58"/>
      <c r="AD789" s="58"/>
      <c r="AE789" s="58"/>
      <c r="AF789" s="57">
        <f t="shared" si="70"/>
        <v>0</v>
      </c>
      <c r="AG789" s="58"/>
      <c r="AH789" s="58"/>
      <c r="AI789" s="58"/>
      <c r="AJ789" s="57">
        <f t="shared" si="71"/>
        <v>0</v>
      </c>
      <c r="AK789" s="58"/>
      <c r="AL789" s="57">
        <f t="shared" si="72"/>
        <v>0</v>
      </c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</row>
    <row r="790" spans="2:49" s="44" customFormat="1" ht="12.75" hidden="1" customHeight="1" x14ac:dyDescent="0.3">
      <c r="B790" s="28">
        <v>2940</v>
      </c>
      <c r="C790" s="36" t="s">
        <v>12</v>
      </c>
      <c r="D790" s="36" t="s">
        <v>1069</v>
      </c>
      <c r="E790" s="36" t="s">
        <v>791</v>
      </c>
      <c r="F790" s="37">
        <v>77163097</v>
      </c>
      <c r="G790" s="36" t="s">
        <v>41</v>
      </c>
      <c r="H790" s="36" t="s">
        <v>224</v>
      </c>
      <c r="I790" s="36" t="s">
        <v>366</v>
      </c>
      <c r="J790" s="38">
        <v>12</v>
      </c>
      <c r="K790" s="38">
        <v>173</v>
      </c>
      <c r="L790" s="38">
        <v>129</v>
      </c>
      <c r="M790" s="38">
        <v>44</v>
      </c>
      <c r="N790" s="38">
        <v>10</v>
      </c>
      <c r="O790" s="39">
        <v>0</v>
      </c>
      <c r="P790" s="40"/>
      <c r="Q790" s="40"/>
      <c r="R790" s="40"/>
      <c r="S790" s="41">
        <f t="shared" si="69"/>
        <v>173</v>
      </c>
      <c r="T790" s="45"/>
      <c r="U790" s="43"/>
      <c r="V790" s="43"/>
      <c r="W790" s="43"/>
      <c r="X790" s="27" t="e">
        <f t="shared" si="68"/>
        <v>#N/A</v>
      </c>
      <c r="Y790" s="30"/>
      <c r="Z790" s="58"/>
      <c r="AA790" s="58"/>
      <c r="AB790" s="58"/>
      <c r="AC790" s="58"/>
      <c r="AD790" s="58"/>
      <c r="AE790" s="58"/>
      <c r="AF790" s="57">
        <f t="shared" si="70"/>
        <v>0</v>
      </c>
      <c r="AG790" s="58"/>
      <c r="AH790" s="58"/>
      <c r="AI790" s="58"/>
      <c r="AJ790" s="57">
        <f t="shared" si="71"/>
        <v>0</v>
      </c>
      <c r="AK790" s="58"/>
      <c r="AL790" s="57">
        <f t="shared" si="72"/>
        <v>0</v>
      </c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</row>
    <row r="791" spans="2:49" s="44" customFormat="1" ht="12.75" hidden="1" customHeight="1" x14ac:dyDescent="0.3">
      <c r="B791" s="28">
        <v>2941</v>
      </c>
      <c r="C791" s="36" t="s">
        <v>12</v>
      </c>
      <c r="D791" s="36" t="s">
        <v>1069</v>
      </c>
      <c r="E791" s="36" t="s">
        <v>791</v>
      </c>
      <c r="F791" s="37">
        <v>9765790</v>
      </c>
      <c r="G791" s="70" t="s">
        <v>979</v>
      </c>
      <c r="H791" s="70" t="s">
        <v>604</v>
      </c>
      <c r="I791" s="70" t="s">
        <v>1769</v>
      </c>
      <c r="J791" s="38">
        <v>13</v>
      </c>
      <c r="K791" s="38">
        <v>173</v>
      </c>
      <c r="L791" s="38">
        <v>123</v>
      </c>
      <c r="M791" s="38">
        <v>50</v>
      </c>
      <c r="N791" s="38">
        <v>9</v>
      </c>
      <c r="O791" s="39">
        <v>47.5</v>
      </c>
      <c r="P791" s="40"/>
      <c r="Q791" s="40"/>
      <c r="R791" s="40"/>
      <c r="S791" s="41">
        <f t="shared" si="69"/>
        <v>173</v>
      </c>
      <c r="T791" s="45"/>
      <c r="U791" s="43"/>
      <c r="V791" s="43"/>
      <c r="W791" s="43"/>
      <c r="X791" s="27" t="e">
        <f t="shared" si="68"/>
        <v>#N/A</v>
      </c>
      <c r="Y791" s="30"/>
      <c r="Z791" s="58"/>
      <c r="AA791" s="58"/>
      <c r="AB791" s="58"/>
      <c r="AC791" s="58"/>
      <c r="AD791" s="58"/>
      <c r="AE791" s="58"/>
      <c r="AF791" s="57">
        <f t="shared" si="70"/>
        <v>0</v>
      </c>
      <c r="AG791" s="58"/>
      <c r="AH791" s="58"/>
      <c r="AI791" s="58"/>
      <c r="AJ791" s="57">
        <f t="shared" si="71"/>
        <v>0</v>
      </c>
      <c r="AK791" s="58"/>
      <c r="AL791" s="57">
        <f t="shared" si="72"/>
        <v>0</v>
      </c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</row>
    <row r="792" spans="2:49" s="44" customFormat="1" ht="12.75" hidden="1" customHeight="1" x14ac:dyDescent="0.3">
      <c r="B792" s="28">
        <v>2942</v>
      </c>
      <c r="C792" s="36" t="s">
        <v>12</v>
      </c>
      <c r="D792" s="36" t="s">
        <v>1069</v>
      </c>
      <c r="E792" s="36" t="s">
        <v>791</v>
      </c>
      <c r="F792" s="37">
        <v>45616170</v>
      </c>
      <c r="G792" s="36" t="s">
        <v>153</v>
      </c>
      <c r="H792" s="36" t="s">
        <v>426</v>
      </c>
      <c r="I792" s="36" t="s">
        <v>1770</v>
      </c>
      <c r="J792" s="38">
        <v>14</v>
      </c>
      <c r="K792" s="38">
        <v>171</v>
      </c>
      <c r="L792" s="38">
        <v>123</v>
      </c>
      <c r="M792" s="38">
        <v>48</v>
      </c>
      <c r="N792" s="38">
        <v>10</v>
      </c>
      <c r="O792" s="39">
        <v>50</v>
      </c>
      <c r="P792" s="40"/>
      <c r="Q792" s="40"/>
      <c r="R792" s="40"/>
      <c r="S792" s="41">
        <f t="shared" si="69"/>
        <v>171</v>
      </c>
      <c r="T792" s="45"/>
      <c r="U792" s="43"/>
      <c r="V792" s="43"/>
      <c r="W792" s="43"/>
      <c r="X792" s="27" t="e">
        <f t="shared" si="68"/>
        <v>#N/A</v>
      </c>
      <c r="Y792" s="30"/>
      <c r="Z792" s="58"/>
      <c r="AA792" s="58"/>
      <c r="AB792" s="58"/>
      <c r="AC792" s="58"/>
      <c r="AD792" s="58"/>
      <c r="AE792" s="58"/>
      <c r="AF792" s="57">
        <f t="shared" si="70"/>
        <v>0</v>
      </c>
      <c r="AG792" s="58"/>
      <c r="AH792" s="58"/>
      <c r="AI792" s="58"/>
      <c r="AJ792" s="57">
        <f t="shared" si="71"/>
        <v>0</v>
      </c>
      <c r="AK792" s="58"/>
      <c r="AL792" s="57">
        <f t="shared" si="72"/>
        <v>0</v>
      </c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</row>
    <row r="793" spans="2:49" s="44" customFormat="1" ht="12.75" hidden="1" customHeight="1" x14ac:dyDescent="0.3">
      <c r="B793" s="28">
        <v>2943</v>
      </c>
      <c r="C793" s="36" t="s">
        <v>12</v>
      </c>
      <c r="D793" s="36" t="s">
        <v>1069</v>
      </c>
      <c r="E793" s="36" t="s">
        <v>791</v>
      </c>
      <c r="F793" s="37">
        <v>45601908</v>
      </c>
      <c r="G793" s="36" t="s">
        <v>24</v>
      </c>
      <c r="H793" s="36" t="s">
        <v>21</v>
      </c>
      <c r="I793" s="36" t="s">
        <v>160</v>
      </c>
      <c r="J793" s="38">
        <v>15</v>
      </c>
      <c r="K793" s="38">
        <v>147</v>
      </c>
      <c r="L793" s="38">
        <v>105</v>
      </c>
      <c r="M793" s="38">
        <v>42</v>
      </c>
      <c r="N793" s="38">
        <v>19</v>
      </c>
      <c r="O793" s="39">
        <v>35</v>
      </c>
      <c r="P793" s="40">
        <v>22.5</v>
      </c>
      <c r="Q793" s="40"/>
      <c r="R793" s="40"/>
      <c r="S793" s="41">
        <f>K793+P793+Q793+R793</f>
        <v>169.5</v>
      </c>
      <c r="T793" s="45"/>
      <c r="U793" s="43" t="s">
        <v>2025</v>
      </c>
      <c r="V793" s="43"/>
      <c r="W793" s="43"/>
      <c r="X793" s="27">
        <f t="shared" si="68"/>
        <v>2025014919</v>
      </c>
      <c r="Y793" s="30"/>
      <c r="Z793" s="58"/>
      <c r="AA793" s="58"/>
      <c r="AB793" s="58"/>
      <c r="AC793" s="58"/>
      <c r="AD793" s="58"/>
      <c r="AE793" s="58"/>
      <c r="AF793" s="57">
        <f t="shared" si="70"/>
        <v>0</v>
      </c>
      <c r="AG793" s="58"/>
      <c r="AH793" s="58"/>
      <c r="AI793" s="58"/>
      <c r="AJ793" s="57">
        <f t="shared" si="71"/>
        <v>0</v>
      </c>
      <c r="AK793" s="58"/>
      <c r="AL793" s="57">
        <f t="shared" si="72"/>
        <v>0</v>
      </c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</row>
    <row r="794" spans="2:49" s="44" customFormat="1" ht="12.75" hidden="1" customHeight="1" x14ac:dyDescent="0.3">
      <c r="B794" s="28">
        <v>2944</v>
      </c>
      <c r="C794" s="36" t="s">
        <v>12</v>
      </c>
      <c r="D794" s="36" t="s">
        <v>1069</v>
      </c>
      <c r="E794" s="36" t="s">
        <v>791</v>
      </c>
      <c r="F794" s="37">
        <v>46408100</v>
      </c>
      <c r="G794" s="36" t="s">
        <v>967</v>
      </c>
      <c r="H794" s="36" t="s">
        <v>478</v>
      </c>
      <c r="I794" s="36" t="s">
        <v>395</v>
      </c>
      <c r="J794" s="38">
        <v>16</v>
      </c>
      <c r="K794" s="38">
        <v>169</v>
      </c>
      <c r="L794" s="38">
        <v>141</v>
      </c>
      <c r="M794" s="38">
        <v>28</v>
      </c>
      <c r="N794" s="38">
        <v>14</v>
      </c>
      <c r="O794" s="39">
        <v>40</v>
      </c>
      <c r="P794" s="40"/>
      <c r="Q794" s="40"/>
      <c r="R794" s="40"/>
      <c r="S794" s="41">
        <f t="shared" si="69"/>
        <v>169</v>
      </c>
      <c r="T794" s="45"/>
      <c r="U794" s="43"/>
      <c r="V794" s="43"/>
      <c r="W794" s="43"/>
      <c r="X794" s="27" t="e">
        <f t="shared" si="68"/>
        <v>#N/A</v>
      </c>
      <c r="Y794" s="30"/>
      <c r="Z794" s="58"/>
      <c r="AA794" s="58"/>
      <c r="AB794" s="58"/>
      <c r="AC794" s="58"/>
      <c r="AD794" s="58"/>
      <c r="AE794" s="58"/>
      <c r="AF794" s="57">
        <f t="shared" si="70"/>
        <v>0</v>
      </c>
      <c r="AG794" s="58"/>
      <c r="AH794" s="58"/>
      <c r="AI794" s="58"/>
      <c r="AJ794" s="57">
        <f t="shared" si="71"/>
        <v>0</v>
      </c>
      <c r="AK794" s="58"/>
      <c r="AL794" s="57">
        <f t="shared" si="72"/>
        <v>0</v>
      </c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</row>
    <row r="795" spans="2:49" s="44" customFormat="1" ht="12.75" hidden="1" customHeight="1" x14ac:dyDescent="0.3">
      <c r="B795" s="28">
        <v>2945</v>
      </c>
      <c r="C795" s="36" t="s">
        <v>12</v>
      </c>
      <c r="D795" s="36" t="s">
        <v>1069</v>
      </c>
      <c r="E795" s="36" t="s">
        <v>791</v>
      </c>
      <c r="F795" s="37">
        <v>45219097</v>
      </c>
      <c r="G795" s="36" t="s">
        <v>495</v>
      </c>
      <c r="H795" s="36" t="s">
        <v>19</v>
      </c>
      <c r="I795" s="36" t="s">
        <v>1771</v>
      </c>
      <c r="J795" s="38">
        <v>17</v>
      </c>
      <c r="K795" s="38">
        <v>168</v>
      </c>
      <c r="L795" s="38">
        <v>132</v>
      </c>
      <c r="M795" s="38">
        <v>36</v>
      </c>
      <c r="N795" s="38">
        <v>13</v>
      </c>
      <c r="O795" s="39">
        <v>0</v>
      </c>
      <c r="P795" s="40"/>
      <c r="Q795" s="40"/>
      <c r="R795" s="40"/>
      <c r="S795" s="41">
        <f t="shared" si="69"/>
        <v>168</v>
      </c>
      <c r="T795" s="45"/>
      <c r="U795" s="43"/>
      <c r="V795" s="43"/>
      <c r="W795" s="43"/>
      <c r="X795" s="27" t="e">
        <f t="shared" si="68"/>
        <v>#N/A</v>
      </c>
      <c r="Y795" s="30"/>
      <c r="Z795" s="58"/>
      <c r="AA795" s="58"/>
      <c r="AB795" s="58"/>
      <c r="AC795" s="58"/>
      <c r="AD795" s="58"/>
      <c r="AE795" s="58"/>
      <c r="AF795" s="57">
        <f t="shared" si="70"/>
        <v>0</v>
      </c>
      <c r="AG795" s="58"/>
      <c r="AH795" s="58"/>
      <c r="AI795" s="58"/>
      <c r="AJ795" s="57">
        <f t="shared" si="71"/>
        <v>0</v>
      </c>
      <c r="AK795" s="58"/>
      <c r="AL795" s="57">
        <f t="shared" si="72"/>
        <v>0</v>
      </c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</row>
    <row r="796" spans="2:49" s="44" customFormat="1" ht="12.75" hidden="1" customHeight="1" x14ac:dyDescent="0.3">
      <c r="B796" s="28">
        <v>2946</v>
      </c>
      <c r="C796" s="36" t="s">
        <v>12</v>
      </c>
      <c r="D796" s="36" t="s">
        <v>1069</v>
      </c>
      <c r="E796" s="36" t="s">
        <v>791</v>
      </c>
      <c r="F796" s="37">
        <v>41511171</v>
      </c>
      <c r="G796" s="36" t="s">
        <v>412</v>
      </c>
      <c r="H796" s="36" t="s">
        <v>454</v>
      </c>
      <c r="I796" s="36" t="s">
        <v>1772</v>
      </c>
      <c r="J796" s="38">
        <v>18</v>
      </c>
      <c r="K796" s="38">
        <v>168</v>
      </c>
      <c r="L796" s="38">
        <v>120</v>
      </c>
      <c r="M796" s="38">
        <v>48</v>
      </c>
      <c r="N796" s="38">
        <v>11</v>
      </c>
      <c r="O796" s="39">
        <v>50</v>
      </c>
      <c r="P796" s="40"/>
      <c r="Q796" s="40"/>
      <c r="R796" s="40"/>
      <c r="S796" s="41">
        <f t="shared" si="69"/>
        <v>168</v>
      </c>
      <c r="T796" s="45"/>
      <c r="U796" s="43"/>
      <c r="V796" s="43"/>
      <c r="W796" s="43"/>
      <c r="X796" s="27" t="e">
        <f t="shared" si="68"/>
        <v>#N/A</v>
      </c>
      <c r="Y796" s="30"/>
      <c r="Z796" s="58"/>
      <c r="AA796" s="58"/>
      <c r="AB796" s="58"/>
      <c r="AC796" s="58"/>
      <c r="AD796" s="58"/>
      <c r="AE796" s="58"/>
      <c r="AF796" s="57">
        <f t="shared" ref="AF796:AF859" si="73">+Z796+AA796+AB796+AC796+AD796+AE796</f>
        <v>0</v>
      </c>
      <c r="AG796" s="58"/>
      <c r="AH796" s="58"/>
      <c r="AI796" s="58"/>
      <c r="AJ796" s="57">
        <f t="shared" ref="AJ796:AJ859" si="74">AH796+AI796</f>
        <v>0</v>
      </c>
      <c r="AK796" s="58"/>
      <c r="AL796" s="57">
        <f t="shared" ref="AL796:AL859" si="75">AF796+AG796+AJ796+AK796</f>
        <v>0</v>
      </c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</row>
    <row r="797" spans="2:49" s="44" customFormat="1" ht="12.75" hidden="1" customHeight="1" x14ac:dyDescent="0.3">
      <c r="B797" s="28">
        <v>2947</v>
      </c>
      <c r="C797" s="36" t="s">
        <v>12</v>
      </c>
      <c r="D797" s="36" t="s">
        <v>1069</v>
      </c>
      <c r="E797" s="36" t="s">
        <v>791</v>
      </c>
      <c r="F797" s="37">
        <v>47441331</v>
      </c>
      <c r="G797" s="36" t="s">
        <v>1773</v>
      </c>
      <c r="H797" s="36" t="s">
        <v>674</v>
      </c>
      <c r="I797" s="36" t="s">
        <v>1774</v>
      </c>
      <c r="J797" s="38">
        <v>19</v>
      </c>
      <c r="K797" s="38">
        <v>168</v>
      </c>
      <c r="L797" s="38">
        <v>120</v>
      </c>
      <c r="M797" s="38">
        <v>48</v>
      </c>
      <c r="N797" s="38">
        <v>11</v>
      </c>
      <c r="O797" s="39">
        <v>47.5</v>
      </c>
      <c r="P797" s="40"/>
      <c r="Q797" s="40"/>
      <c r="R797" s="40"/>
      <c r="S797" s="41">
        <f t="shared" si="69"/>
        <v>168</v>
      </c>
      <c r="T797" s="45"/>
      <c r="U797" s="43"/>
      <c r="V797" s="43"/>
      <c r="W797" s="43"/>
      <c r="X797" s="27" t="e">
        <f t="shared" si="68"/>
        <v>#N/A</v>
      </c>
      <c r="Y797" s="30"/>
      <c r="Z797" s="58"/>
      <c r="AA797" s="58"/>
      <c r="AB797" s="58"/>
      <c r="AC797" s="58"/>
      <c r="AD797" s="58"/>
      <c r="AE797" s="58"/>
      <c r="AF797" s="57">
        <f t="shared" si="73"/>
        <v>0</v>
      </c>
      <c r="AG797" s="58"/>
      <c r="AH797" s="58"/>
      <c r="AI797" s="58"/>
      <c r="AJ797" s="57">
        <f t="shared" si="74"/>
        <v>0</v>
      </c>
      <c r="AK797" s="58"/>
      <c r="AL797" s="57">
        <f t="shared" si="75"/>
        <v>0</v>
      </c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</row>
    <row r="798" spans="2:49" s="44" customFormat="1" ht="12.75" hidden="1" customHeight="1" x14ac:dyDescent="0.3">
      <c r="B798" s="28">
        <v>2948</v>
      </c>
      <c r="C798" s="36" t="s">
        <v>12</v>
      </c>
      <c r="D798" s="36" t="s">
        <v>1069</v>
      </c>
      <c r="E798" s="36" t="s">
        <v>791</v>
      </c>
      <c r="F798" s="37">
        <v>71237118</v>
      </c>
      <c r="G798" s="36" t="s">
        <v>702</v>
      </c>
      <c r="H798" s="36" t="s">
        <v>651</v>
      </c>
      <c r="I798" s="36" t="s">
        <v>1775</v>
      </c>
      <c r="J798" s="38">
        <v>20</v>
      </c>
      <c r="K798" s="38">
        <v>168</v>
      </c>
      <c r="L798" s="38">
        <v>120</v>
      </c>
      <c r="M798" s="38">
        <v>48</v>
      </c>
      <c r="N798" s="38">
        <v>11</v>
      </c>
      <c r="O798" s="39">
        <v>0</v>
      </c>
      <c r="P798" s="40"/>
      <c r="Q798" s="40"/>
      <c r="R798" s="40"/>
      <c r="S798" s="41">
        <f t="shared" si="69"/>
        <v>168</v>
      </c>
      <c r="T798" s="45"/>
      <c r="U798" s="43"/>
      <c r="V798" s="43"/>
      <c r="W798" s="43"/>
      <c r="X798" s="27" t="e">
        <f t="shared" si="68"/>
        <v>#N/A</v>
      </c>
      <c r="Y798" s="30"/>
      <c r="Z798" s="58"/>
      <c r="AA798" s="58"/>
      <c r="AB798" s="58"/>
      <c r="AC798" s="58"/>
      <c r="AD798" s="58"/>
      <c r="AE798" s="58"/>
      <c r="AF798" s="57">
        <f t="shared" si="73"/>
        <v>0</v>
      </c>
      <c r="AG798" s="58"/>
      <c r="AH798" s="58"/>
      <c r="AI798" s="58"/>
      <c r="AJ798" s="57">
        <f t="shared" si="74"/>
        <v>0</v>
      </c>
      <c r="AK798" s="58"/>
      <c r="AL798" s="57">
        <f t="shared" si="75"/>
        <v>0</v>
      </c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</row>
    <row r="799" spans="2:49" s="44" customFormat="1" ht="12.75" hidden="1" customHeight="1" x14ac:dyDescent="0.3">
      <c r="B799" s="28">
        <v>2949</v>
      </c>
      <c r="C799" s="36" t="s">
        <v>12</v>
      </c>
      <c r="D799" s="36" t="s">
        <v>1069</v>
      </c>
      <c r="E799" s="36" t="s">
        <v>791</v>
      </c>
      <c r="F799" s="37">
        <v>42721683</v>
      </c>
      <c r="G799" s="36" t="s">
        <v>56</v>
      </c>
      <c r="H799" s="36" t="s">
        <v>1776</v>
      </c>
      <c r="I799" s="36" t="s">
        <v>1777</v>
      </c>
      <c r="J799" s="38">
        <v>21</v>
      </c>
      <c r="K799" s="38">
        <v>167</v>
      </c>
      <c r="L799" s="38">
        <v>117</v>
      </c>
      <c r="M799" s="38">
        <v>50</v>
      </c>
      <c r="N799" s="38">
        <v>11</v>
      </c>
      <c r="O799" s="39">
        <v>35</v>
      </c>
      <c r="P799" s="40"/>
      <c r="Q799" s="40"/>
      <c r="R799" s="40"/>
      <c r="S799" s="41">
        <f t="shared" si="69"/>
        <v>167</v>
      </c>
      <c r="T799" s="45"/>
      <c r="U799" s="43"/>
      <c r="V799" s="43"/>
      <c r="W799" s="43"/>
      <c r="X799" s="27" t="str">
        <f t="shared" si="68"/>
        <v>MPD2025-EX</v>
      </c>
      <c r="Y799" s="30"/>
      <c r="Z799" s="58"/>
      <c r="AA799" s="58"/>
      <c r="AB799" s="58"/>
      <c r="AC799" s="58"/>
      <c r="AD799" s="58"/>
      <c r="AE799" s="58"/>
      <c r="AF799" s="57">
        <f t="shared" si="73"/>
        <v>0</v>
      </c>
      <c r="AG799" s="58"/>
      <c r="AH799" s="58"/>
      <c r="AI799" s="58"/>
      <c r="AJ799" s="57">
        <f t="shared" si="74"/>
        <v>0</v>
      </c>
      <c r="AK799" s="58"/>
      <c r="AL799" s="57">
        <f t="shared" si="75"/>
        <v>0</v>
      </c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</row>
    <row r="800" spans="2:49" s="44" customFormat="1" ht="12.75" hidden="1" customHeight="1" x14ac:dyDescent="0.3">
      <c r="B800" s="28">
        <v>2950</v>
      </c>
      <c r="C800" s="36" t="s">
        <v>12</v>
      </c>
      <c r="D800" s="36" t="s">
        <v>1069</v>
      </c>
      <c r="E800" s="36" t="s">
        <v>791</v>
      </c>
      <c r="F800" s="37">
        <v>40795848</v>
      </c>
      <c r="G800" s="36" t="s">
        <v>1778</v>
      </c>
      <c r="H800" s="36" t="s">
        <v>15</v>
      </c>
      <c r="I800" s="36" t="s">
        <v>107</v>
      </c>
      <c r="J800" s="38">
        <v>22</v>
      </c>
      <c r="K800" s="38">
        <v>166</v>
      </c>
      <c r="L800" s="38">
        <v>126</v>
      </c>
      <c r="M800" s="38">
        <v>40</v>
      </c>
      <c r="N800" s="38">
        <v>13</v>
      </c>
      <c r="O800" s="39">
        <v>50</v>
      </c>
      <c r="P800" s="40"/>
      <c r="Q800" s="40"/>
      <c r="R800" s="40"/>
      <c r="S800" s="41">
        <f t="shared" si="69"/>
        <v>166</v>
      </c>
      <c r="T800" s="45"/>
      <c r="U800" s="43"/>
      <c r="V800" s="43"/>
      <c r="W800" s="43"/>
      <c r="X800" s="27" t="e">
        <f t="shared" si="68"/>
        <v>#N/A</v>
      </c>
      <c r="Y800" s="30"/>
      <c r="Z800" s="58"/>
      <c r="AA800" s="58"/>
      <c r="AB800" s="58"/>
      <c r="AC800" s="58"/>
      <c r="AD800" s="58"/>
      <c r="AE800" s="58"/>
      <c r="AF800" s="57">
        <f t="shared" si="73"/>
        <v>0</v>
      </c>
      <c r="AG800" s="58"/>
      <c r="AH800" s="58"/>
      <c r="AI800" s="58"/>
      <c r="AJ800" s="57">
        <f t="shared" si="74"/>
        <v>0</v>
      </c>
      <c r="AK800" s="58"/>
      <c r="AL800" s="57">
        <f t="shared" si="75"/>
        <v>0</v>
      </c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</row>
    <row r="801" spans="2:49" s="44" customFormat="1" ht="12.75" hidden="1" customHeight="1" x14ac:dyDescent="0.3">
      <c r="B801" s="28">
        <v>2951</v>
      </c>
      <c r="C801" s="36" t="s">
        <v>12</v>
      </c>
      <c r="D801" s="36" t="s">
        <v>1069</v>
      </c>
      <c r="E801" s="36" t="s">
        <v>791</v>
      </c>
      <c r="F801" s="37">
        <v>44061754</v>
      </c>
      <c r="G801" s="36" t="s">
        <v>456</v>
      </c>
      <c r="H801" s="36" t="s">
        <v>476</v>
      </c>
      <c r="I801" s="36" t="s">
        <v>1779</v>
      </c>
      <c r="J801" s="38">
        <v>23</v>
      </c>
      <c r="K801" s="38">
        <v>166</v>
      </c>
      <c r="L801" s="38">
        <v>126</v>
      </c>
      <c r="M801" s="38">
        <v>40</v>
      </c>
      <c r="N801" s="38">
        <v>13</v>
      </c>
      <c r="O801" s="39">
        <v>47.5</v>
      </c>
      <c r="P801" s="40"/>
      <c r="Q801" s="40"/>
      <c r="R801" s="40"/>
      <c r="S801" s="41">
        <f t="shared" si="69"/>
        <v>166</v>
      </c>
      <c r="T801" s="45"/>
      <c r="U801" s="43"/>
      <c r="V801" s="43"/>
      <c r="W801" s="43"/>
      <c r="X801" s="27">
        <f t="shared" si="68"/>
        <v>2025014498</v>
      </c>
      <c r="Y801" s="30"/>
      <c r="Z801" s="58"/>
      <c r="AA801" s="58"/>
      <c r="AB801" s="58"/>
      <c r="AC801" s="58"/>
      <c r="AD801" s="58"/>
      <c r="AE801" s="58"/>
      <c r="AF801" s="57">
        <f t="shared" si="73"/>
        <v>0</v>
      </c>
      <c r="AG801" s="58"/>
      <c r="AH801" s="58"/>
      <c r="AI801" s="58"/>
      <c r="AJ801" s="57">
        <f t="shared" si="74"/>
        <v>0</v>
      </c>
      <c r="AK801" s="58"/>
      <c r="AL801" s="57">
        <f t="shared" si="75"/>
        <v>0</v>
      </c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</row>
    <row r="802" spans="2:49" s="44" customFormat="1" ht="12.75" hidden="1" customHeight="1" x14ac:dyDescent="0.3">
      <c r="B802" s="28">
        <v>2952</v>
      </c>
      <c r="C802" s="36" t="s">
        <v>12</v>
      </c>
      <c r="D802" s="36" t="s">
        <v>1069</v>
      </c>
      <c r="E802" s="36" t="s">
        <v>791</v>
      </c>
      <c r="F802" s="37">
        <v>70072271</v>
      </c>
      <c r="G802" s="36" t="s">
        <v>1780</v>
      </c>
      <c r="H802" s="36" t="s">
        <v>810</v>
      </c>
      <c r="I802" s="36" t="s">
        <v>1781</v>
      </c>
      <c r="J802" s="38">
        <v>24</v>
      </c>
      <c r="K802" s="38">
        <v>166</v>
      </c>
      <c r="L802" s="38">
        <v>120</v>
      </c>
      <c r="M802" s="38">
        <v>46</v>
      </c>
      <c r="N802" s="38">
        <v>12</v>
      </c>
      <c r="O802" s="39">
        <v>47.5</v>
      </c>
      <c r="P802" s="40"/>
      <c r="Q802" s="40"/>
      <c r="R802" s="40"/>
      <c r="S802" s="41">
        <f t="shared" si="69"/>
        <v>166</v>
      </c>
      <c r="T802" s="45"/>
      <c r="U802" s="43"/>
      <c r="V802" s="43"/>
      <c r="W802" s="43"/>
      <c r="X802" s="27" t="e">
        <f t="shared" si="68"/>
        <v>#N/A</v>
      </c>
      <c r="Y802" s="30"/>
      <c r="Z802" s="58"/>
      <c r="AA802" s="58"/>
      <c r="AB802" s="58"/>
      <c r="AC802" s="58"/>
      <c r="AD802" s="58"/>
      <c r="AE802" s="58"/>
      <c r="AF802" s="57">
        <f t="shared" si="73"/>
        <v>0</v>
      </c>
      <c r="AG802" s="58"/>
      <c r="AH802" s="58"/>
      <c r="AI802" s="58"/>
      <c r="AJ802" s="57">
        <f t="shared" si="74"/>
        <v>0</v>
      </c>
      <c r="AK802" s="58"/>
      <c r="AL802" s="57">
        <f t="shared" si="75"/>
        <v>0</v>
      </c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</row>
    <row r="803" spans="2:49" s="44" customFormat="1" ht="12.75" hidden="1" customHeight="1" x14ac:dyDescent="0.3">
      <c r="B803" s="28">
        <v>2953</v>
      </c>
      <c r="C803" s="36" t="s">
        <v>12</v>
      </c>
      <c r="D803" s="36" t="s">
        <v>1069</v>
      </c>
      <c r="E803" s="36" t="s">
        <v>791</v>
      </c>
      <c r="F803" s="37">
        <v>10606472</v>
      </c>
      <c r="G803" s="36" t="s">
        <v>458</v>
      </c>
      <c r="H803" s="36" t="s">
        <v>396</v>
      </c>
      <c r="I803" s="36" t="s">
        <v>44</v>
      </c>
      <c r="J803" s="38">
        <v>25</v>
      </c>
      <c r="K803" s="38">
        <v>165</v>
      </c>
      <c r="L803" s="38">
        <v>123</v>
      </c>
      <c r="M803" s="38">
        <v>42</v>
      </c>
      <c r="N803" s="38">
        <v>13</v>
      </c>
      <c r="O803" s="39">
        <v>50</v>
      </c>
      <c r="P803" s="40"/>
      <c r="Q803" s="40"/>
      <c r="R803" s="40"/>
      <c r="S803" s="41">
        <f t="shared" si="69"/>
        <v>165</v>
      </c>
      <c r="T803" s="45"/>
      <c r="U803" s="43"/>
      <c r="V803" s="43"/>
      <c r="W803" s="43"/>
      <c r="X803" s="27" t="e">
        <f t="shared" si="68"/>
        <v>#N/A</v>
      </c>
      <c r="Y803" s="30"/>
      <c r="Z803" s="58"/>
      <c r="AA803" s="58"/>
      <c r="AB803" s="58"/>
      <c r="AC803" s="58"/>
      <c r="AD803" s="58"/>
      <c r="AE803" s="58"/>
      <c r="AF803" s="57">
        <f t="shared" si="73"/>
        <v>0</v>
      </c>
      <c r="AG803" s="58"/>
      <c r="AH803" s="58"/>
      <c r="AI803" s="58"/>
      <c r="AJ803" s="57">
        <f t="shared" si="74"/>
        <v>0</v>
      </c>
      <c r="AK803" s="58"/>
      <c r="AL803" s="57">
        <f t="shared" si="75"/>
        <v>0</v>
      </c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</row>
    <row r="804" spans="2:49" s="44" customFormat="1" ht="12.75" hidden="1" customHeight="1" x14ac:dyDescent="0.3">
      <c r="B804" s="28">
        <v>2954</v>
      </c>
      <c r="C804" s="36" t="s">
        <v>12</v>
      </c>
      <c r="D804" s="36" t="s">
        <v>1069</v>
      </c>
      <c r="E804" s="36" t="s">
        <v>791</v>
      </c>
      <c r="F804" s="37">
        <v>9849505</v>
      </c>
      <c r="G804" s="36" t="s">
        <v>849</v>
      </c>
      <c r="H804" s="36" t="s">
        <v>93</v>
      </c>
      <c r="I804" s="36" t="s">
        <v>877</v>
      </c>
      <c r="J804" s="38">
        <v>26</v>
      </c>
      <c r="K804" s="38">
        <v>164</v>
      </c>
      <c r="L804" s="38">
        <v>126</v>
      </c>
      <c r="M804" s="38">
        <v>38</v>
      </c>
      <c r="N804" s="38">
        <v>14</v>
      </c>
      <c r="O804" s="39">
        <v>45</v>
      </c>
      <c r="P804" s="40"/>
      <c r="Q804" s="40"/>
      <c r="R804" s="40"/>
      <c r="S804" s="41">
        <f t="shared" si="69"/>
        <v>164</v>
      </c>
      <c r="T804" s="45"/>
      <c r="U804" s="43"/>
      <c r="V804" s="43"/>
      <c r="W804" s="43"/>
      <c r="X804" s="27" t="e">
        <f t="shared" si="68"/>
        <v>#N/A</v>
      </c>
      <c r="Y804" s="30"/>
      <c r="Z804" s="58"/>
      <c r="AA804" s="58"/>
      <c r="AB804" s="58"/>
      <c r="AC804" s="58"/>
      <c r="AD804" s="58"/>
      <c r="AE804" s="58"/>
      <c r="AF804" s="57">
        <f t="shared" si="73"/>
        <v>0</v>
      </c>
      <c r="AG804" s="58"/>
      <c r="AH804" s="58"/>
      <c r="AI804" s="58"/>
      <c r="AJ804" s="57">
        <f t="shared" si="74"/>
        <v>0</v>
      </c>
      <c r="AK804" s="58"/>
      <c r="AL804" s="57">
        <f t="shared" si="75"/>
        <v>0</v>
      </c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</row>
    <row r="805" spans="2:49" s="44" customFormat="1" ht="12.75" hidden="1" customHeight="1" x14ac:dyDescent="0.3">
      <c r="B805" s="28">
        <v>2955</v>
      </c>
      <c r="C805" s="36" t="s">
        <v>12</v>
      </c>
      <c r="D805" s="36" t="s">
        <v>1069</v>
      </c>
      <c r="E805" s="36" t="s">
        <v>791</v>
      </c>
      <c r="F805" s="37">
        <v>40581323</v>
      </c>
      <c r="G805" s="36" t="s">
        <v>417</v>
      </c>
      <c r="H805" s="36" t="s">
        <v>1597</v>
      </c>
      <c r="I805" s="36" t="s">
        <v>1782</v>
      </c>
      <c r="J805" s="38">
        <v>27</v>
      </c>
      <c r="K805" s="38">
        <v>164</v>
      </c>
      <c r="L805" s="38">
        <v>126</v>
      </c>
      <c r="M805" s="38">
        <v>38</v>
      </c>
      <c r="N805" s="38">
        <v>14</v>
      </c>
      <c r="O805" s="39">
        <v>42.5</v>
      </c>
      <c r="P805" s="40"/>
      <c r="Q805" s="40"/>
      <c r="R805" s="40"/>
      <c r="S805" s="41">
        <f t="shared" si="69"/>
        <v>164</v>
      </c>
      <c r="T805" s="45"/>
      <c r="U805" s="43"/>
      <c r="V805" s="43"/>
      <c r="W805" s="43"/>
      <c r="X805" s="27" t="e">
        <f t="shared" si="68"/>
        <v>#N/A</v>
      </c>
      <c r="Y805" s="30"/>
      <c r="Z805" s="58"/>
      <c r="AA805" s="58"/>
      <c r="AB805" s="58"/>
      <c r="AC805" s="58"/>
      <c r="AD805" s="58"/>
      <c r="AE805" s="58"/>
      <c r="AF805" s="57">
        <f t="shared" si="73"/>
        <v>0</v>
      </c>
      <c r="AG805" s="58"/>
      <c r="AH805" s="58"/>
      <c r="AI805" s="58"/>
      <c r="AJ805" s="57">
        <f t="shared" si="74"/>
        <v>0</v>
      </c>
      <c r="AK805" s="58"/>
      <c r="AL805" s="57">
        <f t="shared" si="75"/>
        <v>0</v>
      </c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</row>
    <row r="806" spans="2:49" s="44" customFormat="1" ht="12.75" hidden="1" customHeight="1" x14ac:dyDescent="0.3">
      <c r="B806" s="28">
        <v>2956</v>
      </c>
      <c r="C806" s="36" t="s">
        <v>12</v>
      </c>
      <c r="D806" s="36" t="s">
        <v>1069</v>
      </c>
      <c r="E806" s="36" t="s">
        <v>791</v>
      </c>
      <c r="F806" s="37">
        <v>73875705</v>
      </c>
      <c r="G806" s="36" t="s">
        <v>169</v>
      </c>
      <c r="H806" s="36" t="s">
        <v>1783</v>
      </c>
      <c r="I806" s="36" t="s">
        <v>1784</v>
      </c>
      <c r="J806" s="38">
        <v>28</v>
      </c>
      <c r="K806" s="38">
        <v>164</v>
      </c>
      <c r="L806" s="38">
        <v>120</v>
      </c>
      <c r="M806" s="38">
        <v>44</v>
      </c>
      <c r="N806" s="38">
        <v>13</v>
      </c>
      <c r="O806" s="39">
        <v>47.5</v>
      </c>
      <c r="P806" s="40"/>
      <c r="Q806" s="40"/>
      <c r="R806" s="40"/>
      <c r="S806" s="41">
        <f t="shared" ref="S806:S869" si="76">K806+P806+Q806+R806</f>
        <v>164</v>
      </c>
      <c r="T806" s="45"/>
      <c r="U806" s="43"/>
      <c r="V806" s="43"/>
      <c r="W806" s="43"/>
      <c r="X806" s="27" t="e">
        <f t="shared" si="68"/>
        <v>#N/A</v>
      </c>
      <c r="Y806" s="30"/>
      <c r="Z806" s="58"/>
      <c r="AA806" s="58"/>
      <c r="AB806" s="58"/>
      <c r="AC806" s="58"/>
      <c r="AD806" s="58"/>
      <c r="AE806" s="58"/>
      <c r="AF806" s="57">
        <f t="shared" si="73"/>
        <v>0</v>
      </c>
      <c r="AG806" s="58"/>
      <c r="AH806" s="58"/>
      <c r="AI806" s="58"/>
      <c r="AJ806" s="57">
        <f t="shared" si="74"/>
        <v>0</v>
      </c>
      <c r="AK806" s="58"/>
      <c r="AL806" s="57">
        <f t="shared" si="75"/>
        <v>0</v>
      </c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</row>
    <row r="807" spans="2:49" s="44" customFormat="1" ht="12.75" hidden="1" customHeight="1" x14ac:dyDescent="0.3">
      <c r="B807" s="28">
        <v>2957</v>
      </c>
      <c r="C807" s="36" t="s">
        <v>12</v>
      </c>
      <c r="D807" s="36" t="s">
        <v>1069</v>
      </c>
      <c r="E807" s="36" t="s">
        <v>791</v>
      </c>
      <c r="F807" s="37">
        <v>43766183</v>
      </c>
      <c r="G807" s="36" t="s">
        <v>1785</v>
      </c>
      <c r="H807" s="36" t="s">
        <v>1049</v>
      </c>
      <c r="I807" s="36" t="s">
        <v>212</v>
      </c>
      <c r="J807" s="38">
        <v>29</v>
      </c>
      <c r="K807" s="38">
        <v>164</v>
      </c>
      <c r="L807" s="38">
        <v>114</v>
      </c>
      <c r="M807" s="38">
        <v>50</v>
      </c>
      <c r="N807" s="38">
        <v>12</v>
      </c>
      <c r="O807" s="39">
        <v>45</v>
      </c>
      <c r="P807" s="40"/>
      <c r="Q807" s="40"/>
      <c r="R807" s="40"/>
      <c r="S807" s="41">
        <f t="shared" si="76"/>
        <v>164</v>
      </c>
      <c r="T807" s="45"/>
      <c r="U807" s="43"/>
      <c r="V807" s="43"/>
      <c r="W807" s="43"/>
      <c r="X807" s="27" t="e">
        <f t="shared" si="68"/>
        <v>#N/A</v>
      </c>
      <c r="Y807" s="30"/>
      <c r="Z807" s="58"/>
      <c r="AA807" s="58"/>
      <c r="AB807" s="58"/>
      <c r="AC807" s="58"/>
      <c r="AD807" s="58"/>
      <c r="AE807" s="58"/>
      <c r="AF807" s="57">
        <f t="shared" si="73"/>
        <v>0</v>
      </c>
      <c r="AG807" s="58"/>
      <c r="AH807" s="58"/>
      <c r="AI807" s="58"/>
      <c r="AJ807" s="57">
        <f t="shared" si="74"/>
        <v>0</v>
      </c>
      <c r="AK807" s="58"/>
      <c r="AL807" s="57">
        <f t="shared" si="75"/>
        <v>0</v>
      </c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</row>
    <row r="808" spans="2:49" s="44" customFormat="1" ht="12.75" hidden="1" customHeight="1" x14ac:dyDescent="0.3">
      <c r="B808" s="28">
        <v>2958</v>
      </c>
      <c r="C808" s="36" t="s">
        <v>12</v>
      </c>
      <c r="D808" s="36" t="s">
        <v>1069</v>
      </c>
      <c r="E808" s="36" t="s">
        <v>791</v>
      </c>
      <c r="F808" s="37">
        <v>40812032</v>
      </c>
      <c r="G808" s="36" t="s">
        <v>429</v>
      </c>
      <c r="H808" s="36" t="s">
        <v>144</v>
      </c>
      <c r="I808" s="36" t="s">
        <v>1047</v>
      </c>
      <c r="J808" s="38">
        <v>30</v>
      </c>
      <c r="K808" s="38">
        <v>162</v>
      </c>
      <c r="L808" s="38">
        <v>126</v>
      </c>
      <c r="M808" s="38">
        <v>36</v>
      </c>
      <c r="N808" s="38">
        <v>15</v>
      </c>
      <c r="O808" s="39">
        <v>40</v>
      </c>
      <c r="P808" s="40"/>
      <c r="Q808" s="40"/>
      <c r="R808" s="40"/>
      <c r="S808" s="41">
        <f t="shared" si="76"/>
        <v>162</v>
      </c>
      <c r="T808" s="45"/>
      <c r="U808" s="43"/>
      <c r="V808" s="43"/>
      <c r="W808" s="43"/>
      <c r="X808" s="27" t="str">
        <f t="shared" si="68"/>
        <v>MPD2025-EX</v>
      </c>
      <c r="Y808" s="30"/>
      <c r="Z808" s="58"/>
      <c r="AA808" s="58"/>
      <c r="AB808" s="58"/>
      <c r="AC808" s="58"/>
      <c r="AD808" s="58"/>
      <c r="AE808" s="58"/>
      <c r="AF808" s="57">
        <f t="shared" si="73"/>
        <v>0</v>
      </c>
      <c r="AG808" s="58"/>
      <c r="AH808" s="58"/>
      <c r="AI808" s="58"/>
      <c r="AJ808" s="57">
        <f t="shared" si="74"/>
        <v>0</v>
      </c>
      <c r="AK808" s="58"/>
      <c r="AL808" s="57">
        <f t="shared" si="75"/>
        <v>0</v>
      </c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</row>
    <row r="809" spans="2:49" s="44" customFormat="1" ht="12.75" hidden="1" customHeight="1" x14ac:dyDescent="0.3">
      <c r="B809" s="28">
        <v>2959</v>
      </c>
      <c r="C809" s="36" t="s">
        <v>12</v>
      </c>
      <c r="D809" s="36" t="s">
        <v>1069</v>
      </c>
      <c r="E809" s="36" t="s">
        <v>791</v>
      </c>
      <c r="F809" s="37">
        <v>9838916</v>
      </c>
      <c r="G809" s="36" t="s">
        <v>358</v>
      </c>
      <c r="H809" s="36" t="s">
        <v>523</v>
      </c>
      <c r="I809" s="36" t="s">
        <v>1786</v>
      </c>
      <c r="J809" s="38">
        <v>31</v>
      </c>
      <c r="K809" s="38">
        <v>162</v>
      </c>
      <c r="L809" s="38">
        <v>120</v>
      </c>
      <c r="M809" s="38">
        <v>42</v>
      </c>
      <c r="N809" s="38">
        <v>14</v>
      </c>
      <c r="O809" s="39">
        <v>47.5</v>
      </c>
      <c r="P809" s="40"/>
      <c r="Q809" s="40"/>
      <c r="R809" s="40"/>
      <c r="S809" s="41">
        <f t="shared" si="76"/>
        <v>162</v>
      </c>
      <c r="T809" s="45"/>
      <c r="U809" s="43"/>
      <c r="V809" s="43"/>
      <c r="W809" s="43"/>
      <c r="X809" s="27" t="e">
        <f t="shared" si="68"/>
        <v>#N/A</v>
      </c>
      <c r="Y809" s="30"/>
      <c r="Z809" s="58"/>
      <c r="AA809" s="58"/>
      <c r="AB809" s="58"/>
      <c r="AC809" s="58"/>
      <c r="AD809" s="58"/>
      <c r="AE809" s="58"/>
      <c r="AF809" s="57">
        <f t="shared" si="73"/>
        <v>0</v>
      </c>
      <c r="AG809" s="58"/>
      <c r="AH809" s="58"/>
      <c r="AI809" s="58"/>
      <c r="AJ809" s="57">
        <f t="shared" si="74"/>
        <v>0</v>
      </c>
      <c r="AK809" s="58"/>
      <c r="AL809" s="57">
        <f t="shared" si="75"/>
        <v>0</v>
      </c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</row>
    <row r="810" spans="2:49" s="44" customFormat="1" ht="12.75" hidden="1" customHeight="1" x14ac:dyDescent="0.3">
      <c r="B810" s="28">
        <v>2960</v>
      </c>
      <c r="C810" s="36" t="s">
        <v>12</v>
      </c>
      <c r="D810" s="36" t="s">
        <v>1069</v>
      </c>
      <c r="E810" s="36" t="s">
        <v>791</v>
      </c>
      <c r="F810" s="37">
        <v>42592690</v>
      </c>
      <c r="G810" s="36" t="s">
        <v>47</v>
      </c>
      <c r="H810" s="36" t="s">
        <v>60</v>
      </c>
      <c r="I810" s="36" t="s">
        <v>1787</v>
      </c>
      <c r="J810" s="38">
        <v>32</v>
      </c>
      <c r="K810" s="38">
        <v>162</v>
      </c>
      <c r="L810" s="38">
        <v>120</v>
      </c>
      <c r="M810" s="38">
        <v>42</v>
      </c>
      <c r="N810" s="38">
        <v>14</v>
      </c>
      <c r="O810" s="39">
        <v>45</v>
      </c>
      <c r="P810" s="40"/>
      <c r="Q810" s="40"/>
      <c r="R810" s="40"/>
      <c r="S810" s="41">
        <f t="shared" si="76"/>
        <v>162</v>
      </c>
      <c r="T810" s="45"/>
      <c r="U810" s="43"/>
      <c r="V810" s="43"/>
      <c r="W810" s="43"/>
      <c r="X810" s="27">
        <f t="shared" si="68"/>
        <v>152146</v>
      </c>
      <c r="Y810" s="30"/>
      <c r="Z810" s="58"/>
      <c r="AA810" s="58"/>
      <c r="AB810" s="58"/>
      <c r="AC810" s="58"/>
      <c r="AD810" s="58"/>
      <c r="AE810" s="58"/>
      <c r="AF810" s="57">
        <f t="shared" si="73"/>
        <v>0</v>
      </c>
      <c r="AG810" s="58"/>
      <c r="AH810" s="58"/>
      <c r="AI810" s="58"/>
      <c r="AJ810" s="57">
        <f t="shared" si="74"/>
        <v>0</v>
      </c>
      <c r="AK810" s="58"/>
      <c r="AL810" s="57">
        <f t="shared" si="75"/>
        <v>0</v>
      </c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</row>
    <row r="811" spans="2:49" s="44" customFormat="1" ht="12.75" hidden="1" customHeight="1" x14ac:dyDescent="0.3">
      <c r="B811" s="28">
        <v>2961</v>
      </c>
      <c r="C811" s="36" t="s">
        <v>12</v>
      </c>
      <c r="D811" s="36" t="s">
        <v>1069</v>
      </c>
      <c r="E811" s="36" t="s">
        <v>791</v>
      </c>
      <c r="F811" s="37">
        <v>41466890</v>
      </c>
      <c r="G811" s="36" t="s">
        <v>780</v>
      </c>
      <c r="H811" s="36" t="s">
        <v>625</v>
      </c>
      <c r="I811" s="36" t="s">
        <v>1193</v>
      </c>
      <c r="J811" s="38">
        <v>33</v>
      </c>
      <c r="K811" s="38">
        <v>162</v>
      </c>
      <c r="L811" s="38">
        <v>120</v>
      </c>
      <c r="M811" s="38">
        <v>42</v>
      </c>
      <c r="N811" s="38">
        <v>14</v>
      </c>
      <c r="O811" s="39">
        <v>35</v>
      </c>
      <c r="P811" s="40"/>
      <c r="Q811" s="40"/>
      <c r="R811" s="40"/>
      <c r="S811" s="41">
        <f t="shared" si="76"/>
        <v>162</v>
      </c>
      <c r="T811" s="45"/>
      <c r="U811" s="43"/>
      <c r="V811" s="43"/>
      <c r="W811" s="43"/>
      <c r="X811" s="27">
        <f t="shared" si="68"/>
        <v>144781</v>
      </c>
      <c r="Y811" s="30"/>
      <c r="Z811" s="58"/>
      <c r="AA811" s="58"/>
      <c r="AB811" s="58"/>
      <c r="AC811" s="58"/>
      <c r="AD811" s="58"/>
      <c r="AE811" s="58"/>
      <c r="AF811" s="57">
        <f t="shared" si="73"/>
        <v>0</v>
      </c>
      <c r="AG811" s="58"/>
      <c r="AH811" s="58"/>
      <c r="AI811" s="58"/>
      <c r="AJ811" s="57">
        <f t="shared" si="74"/>
        <v>0</v>
      </c>
      <c r="AK811" s="58"/>
      <c r="AL811" s="57">
        <f t="shared" si="75"/>
        <v>0</v>
      </c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</row>
    <row r="812" spans="2:49" s="44" customFormat="1" ht="12.75" hidden="1" customHeight="1" x14ac:dyDescent="0.3">
      <c r="B812" s="28">
        <v>2962</v>
      </c>
      <c r="C812" s="36" t="s">
        <v>12</v>
      </c>
      <c r="D812" s="36" t="s">
        <v>1069</v>
      </c>
      <c r="E812" s="36" t="s">
        <v>791</v>
      </c>
      <c r="F812" s="37">
        <v>73192112</v>
      </c>
      <c r="G812" s="36" t="s">
        <v>865</v>
      </c>
      <c r="H812" s="36" t="s">
        <v>276</v>
      </c>
      <c r="I812" s="36" t="s">
        <v>1788</v>
      </c>
      <c r="J812" s="38">
        <v>34</v>
      </c>
      <c r="K812" s="38">
        <v>162</v>
      </c>
      <c r="L812" s="38">
        <v>120</v>
      </c>
      <c r="M812" s="38">
        <v>42</v>
      </c>
      <c r="N812" s="38">
        <v>14</v>
      </c>
      <c r="O812" s="39">
        <v>0</v>
      </c>
      <c r="P812" s="40"/>
      <c r="Q812" s="40"/>
      <c r="R812" s="40"/>
      <c r="S812" s="41">
        <f t="shared" si="76"/>
        <v>162</v>
      </c>
      <c r="T812" s="45"/>
      <c r="U812" s="43"/>
      <c r="V812" s="43"/>
      <c r="W812" s="43"/>
      <c r="X812" s="27" t="e">
        <f t="shared" si="68"/>
        <v>#N/A</v>
      </c>
      <c r="Y812" s="30"/>
      <c r="Z812" s="58"/>
      <c r="AA812" s="58"/>
      <c r="AB812" s="58"/>
      <c r="AC812" s="58"/>
      <c r="AD812" s="58"/>
      <c r="AE812" s="58"/>
      <c r="AF812" s="57">
        <f t="shared" si="73"/>
        <v>0</v>
      </c>
      <c r="AG812" s="58"/>
      <c r="AH812" s="58"/>
      <c r="AI812" s="58"/>
      <c r="AJ812" s="57">
        <f t="shared" si="74"/>
        <v>0</v>
      </c>
      <c r="AK812" s="58"/>
      <c r="AL812" s="57">
        <f t="shared" si="75"/>
        <v>0</v>
      </c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</row>
    <row r="813" spans="2:49" s="44" customFormat="1" ht="12.75" hidden="1" customHeight="1" x14ac:dyDescent="0.3">
      <c r="B813" s="28">
        <v>2963</v>
      </c>
      <c r="C813" s="36" t="s">
        <v>12</v>
      </c>
      <c r="D813" s="36" t="s">
        <v>1069</v>
      </c>
      <c r="E813" s="36" t="s">
        <v>791</v>
      </c>
      <c r="F813" s="37">
        <v>10818488</v>
      </c>
      <c r="G813" s="36" t="s">
        <v>772</v>
      </c>
      <c r="H813" s="36" t="s">
        <v>645</v>
      </c>
      <c r="I813" s="36" t="s">
        <v>1789</v>
      </c>
      <c r="J813" s="38">
        <v>35</v>
      </c>
      <c r="K813" s="38">
        <v>162</v>
      </c>
      <c r="L813" s="38">
        <v>114</v>
      </c>
      <c r="M813" s="38">
        <v>48</v>
      </c>
      <c r="N813" s="38">
        <v>13</v>
      </c>
      <c r="O813" s="39">
        <v>0</v>
      </c>
      <c r="P813" s="40"/>
      <c r="Q813" s="40"/>
      <c r="R813" s="40"/>
      <c r="S813" s="41">
        <f t="shared" si="76"/>
        <v>162</v>
      </c>
      <c r="T813" s="45"/>
      <c r="U813" s="43"/>
      <c r="V813" s="43"/>
      <c r="W813" s="43"/>
      <c r="X813" s="27" t="e">
        <f t="shared" si="68"/>
        <v>#N/A</v>
      </c>
      <c r="Y813" s="30"/>
      <c r="Z813" s="58"/>
      <c r="AA813" s="58"/>
      <c r="AB813" s="58"/>
      <c r="AC813" s="58"/>
      <c r="AD813" s="58"/>
      <c r="AE813" s="58"/>
      <c r="AF813" s="57">
        <f t="shared" si="73"/>
        <v>0</v>
      </c>
      <c r="AG813" s="58"/>
      <c r="AH813" s="58"/>
      <c r="AI813" s="58"/>
      <c r="AJ813" s="57">
        <f t="shared" si="74"/>
        <v>0</v>
      </c>
      <c r="AK813" s="58"/>
      <c r="AL813" s="57">
        <f t="shared" si="75"/>
        <v>0</v>
      </c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</row>
    <row r="814" spans="2:49" s="44" customFormat="1" ht="12.75" hidden="1" customHeight="1" x14ac:dyDescent="0.3">
      <c r="B814" s="28">
        <v>2964</v>
      </c>
      <c r="C814" s="36" t="s">
        <v>12</v>
      </c>
      <c r="D814" s="36" t="s">
        <v>1069</v>
      </c>
      <c r="E814" s="36" t="s">
        <v>791</v>
      </c>
      <c r="F814" s="37">
        <v>10050672</v>
      </c>
      <c r="G814" s="36" t="s">
        <v>52</v>
      </c>
      <c r="H814" s="36" t="s">
        <v>19</v>
      </c>
      <c r="I814" s="36" t="s">
        <v>1034</v>
      </c>
      <c r="J814" s="38">
        <v>36</v>
      </c>
      <c r="K814" s="38">
        <v>161</v>
      </c>
      <c r="L814" s="38">
        <v>123</v>
      </c>
      <c r="M814" s="38">
        <v>38</v>
      </c>
      <c r="N814" s="38">
        <v>15</v>
      </c>
      <c r="O814" s="39">
        <v>42.5</v>
      </c>
      <c r="P814" s="40"/>
      <c r="Q814" s="40"/>
      <c r="R814" s="40"/>
      <c r="S814" s="41">
        <f t="shared" si="76"/>
        <v>161</v>
      </c>
      <c r="T814" s="45"/>
      <c r="U814" s="43"/>
      <c r="V814" s="43"/>
      <c r="W814" s="43"/>
      <c r="X814" s="27" t="e">
        <f t="shared" si="68"/>
        <v>#N/A</v>
      </c>
      <c r="Y814" s="30"/>
      <c r="Z814" s="58"/>
      <c r="AA814" s="58"/>
      <c r="AB814" s="58"/>
      <c r="AC814" s="58"/>
      <c r="AD814" s="58"/>
      <c r="AE814" s="58"/>
      <c r="AF814" s="57">
        <f t="shared" si="73"/>
        <v>0</v>
      </c>
      <c r="AG814" s="58"/>
      <c r="AH814" s="58"/>
      <c r="AI814" s="58"/>
      <c r="AJ814" s="57">
        <f t="shared" si="74"/>
        <v>0</v>
      </c>
      <c r="AK814" s="58"/>
      <c r="AL814" s="57">
        <f t="shared" si="75"/>
        <v>0</v>
      </c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</row>
    <row r="815" spans="2:49" s="44" customFormat="1" ht="12.75" hidden="1" customHeight="1" x14ac:dyDescent="0.3">
      <c r="B815" s="28">
        <v>2965</v>
      </c>
      <c r="C815" s="36" t="s">
        <v>12</v>
      </c>
      <c r="D815" s="36" t="s">
        <v>1069</v>
      </c>
      <c r="E815" s="36" t="s">
        <v>791</v>
      </c>
      <c r="F815" s="37">
        <v>9774799</v>
      </c>
      <c r="G815" s="70" t="s">
        <v>24</v>
      </c>
      <c r="H815" s="70" t="s">
        <v>338</v>
      </c>
      <c r="I815" s="70" t="s">
        <v>1790</v>
      </c>
      <c r="J815" s="38">
        <v>37</v>
      </c>
      <c r="K815" s="38">
        <v>161</v>
      </c>
      <c r="L815" s="38">
        <v>117</v>
      </c>
      <c r="M815" s="38">
        <v>44</v>
      </c>
      <c r="N815" s="38">
        <v>14</v>
      </c>
      <c r="O815" s="39">
        <v>45</v>
      </c>
      <c r="P815" s="40"/>
      <c r="Q815" s="40"/>
      <c r="R815" s="40"/>
      <c r="S815" s="41">
        <f t="shared" si="76"/>
        <v>161</v>
      </c>
      <c r="T815" s="45"/>
      <c r="U815" s="43"/>
      <c r="V815" s="43"/>
      <c r="W815" s="43"/>
      <c r="X815" s="27" t="e">
        <f t="shared" si="68"/>
        <v>#N/A</v>
      </c>
      <c r="Y815" s="30"/>
      <c r="Z815" s="58"/>
      <c r="AA815" s="58"/>
      <c r="AB815" s="58"/>
      <c r="AC815" s="58"/>
      <c r="AD815" s="58"/>
      <c r="AE815" s="58"/>
      <c r="AF815" s="57">
        <f t="shared" si="73"/>
        <v>0</v>
      </c>
      <c r="AG815" s="58"/>
      <c r="AH815" s="58"/>
      <c r="AI815" s="58"/>
      <c r="AJ815" s="57">
        <f t="shared" si="74"/>
        <v>0</v>
      </c>
      <c r="AK815" s="58"/>
      <c r="AL815" s="57">
        <f t="shared" si="75"/>
        <v>0</v>
      </c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</row>
    <row r="816" spans="2:49" s="44" customFormat="1" ht="12.75" hidden="1" customHeight="1" x14ac:dyDescent="0.3">
      <c r="B816" s="28">
        <v>2966</v>
      </c>
      <c r="C816" s="36" t="s">
        <v>12</v>
      </c>
      <c r="D816" s="36" t="s">
        <v>1069</v>
      </c>
      <c r="E816" s="36" t="s">
        <v>791</v>
      </c>
      <c r="F816" s="37">
        <v>40836014</v>
      </c>
      <c r="G816" s="36" t="s">
        <v>859</v>
      </c>
      <c r="H816" s="36" t="s">
        <v>562</v>
      </c>
      <c r="I816" s="36" t="s">
        <v>801</v>
      </c>
      <c r="J816" s="38">
        <v>38</v>
      </c>
      <c r="K816" s="38">
        <v>161</v>
      </c>
      <c r="L816" s="38">
        <v>117</v>
      </c>
      <c r="M816" s="38">
        <v>44</v>
      </c>
      <c r="N816" s="38">
        <v>14</v>
      </c>
      <c r="O816" s="39">
        <v>0</v>
      </c>
      <c r="P816" s="40"/>
      <c r="Q816" s="40"/>
      <c r="R816" s="40"/>
      <c r="S816" s="41">
        <f t="shared" si="76"/>
        <v>161</v>
      </c>
      <c r="T816" s="45"/>
      <c r="U816" s="43"/>
      <c r="V816" s="43"/>
      <c r="W816" s="43"/>
      <c r="X816" s="27" t="e">
        <f t="shared" si="68"/>
        <v>#N/A</v>
      </c>
      <c r="Y816" s="30"/>
      <c r="Z816" s="58"/>
      <c r="AA816" s="58"/>
      <c r="AB816" s="58"/>
      <c r="AC816" s="58"/>
      <c r="AD816" s="58"/>
      <c r="AE816" s="58"/>
      <c r="AF816" s="57">
        <f t="shared" si="73"/>
        <v>0</v>
      </c>
      <c r="AG816" s="58"/>
      <c r="AH816" s="58"/>
      <c r="AI816" s="58"/>
      <c r="AJ816" s="57">
        <f t="shared" si="74"/>
        <v>0</v>
      </c>
      <c r="AK816" s="58"/>
      <c r="AL816" s="57">
        <f t="shared" si="75"/>
        <v>0</v>
      </c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</row>
    <row r="817" spans="2:49" s="44" customFormat="1" ht="12.75" hidden="1" customHeight="1" x14ac:dyDescent="0.3">
      <c r="B817" s="28">
        <v>2967</v>
      </c>
      <c r="C817" s="36" t="s">
        <v>12</v>
      </c>
      <c r="D817" s="36" t="s">
        <v>1069</v>
      </c>
      <c r="E817" s="36" t="s">
        <v>791</v>
      </c>
      <c r="F817" s="37">
        <v>47217068</v>
      </c>
      <c r="G817" s="36" t="s">
        <v>130</v>
      </c>
      <c r="H817" s="36" t="s">
        <v>761</v>
      </c>
      <c r="I817" s="36" t="s">
        <v>73</v>
      </c>
      <c r="J817" s="38">
        <v>39</v>
      </c>
      <c r="K817" s="38">
        <v>160</v>
      </c>
      <c r="L817" s="38">
        <v>120</v>
      </c>
      <c r="M817" s="38">
        <v>40</v>
      </c>
      <c r="N817" s="38">
        <v>15</v>
      </c>
      <c r="O817" s="39">
        <v>32.5</v>
      </c>
      <c r="P817" s="40"/>
      <c r="Q817" s="40"/>
      <c r="R817" s="40"/>
      <c r="S817" s="41">
        <f t="shared" si="76"/>
        <v>160</v>
      </c>
      <c r="T817" s="45"/>
      <c r="U817" s="43"/>
      <c r="V817" s="43"/>
      <c r="W817" s="43"/>
      <c r="X817" s="27">
        <f t="shared" si="68"/>
        <v>143106</v>
      </c>
      <c r="Y817" s="30"/>
      <c r="Z817" s="58"/>
      <c r="AA817" s="58"/>
      <c r="AB817" s="58"/>
      <c r="AC817" s="58"/>
      <c r="AD817" s="58"/>
      <c r="AE817" s="58"/>
      <c r="AF817" s="57">
        <f t="shared" si="73"/>
        <v>0</v>
      </c>
      <c r="AG817" s="58"/>
      <c r="AH817" s="58"/>
      <c r="AI817" s="58"/>
      <c r="AJ817" s="57">
        <f t="shared" si="74"/>
        <v>0</v>
      </c>
      <c r="AK817" s="58"/>
      <c r="AL817" s="57">
        <f t="shared" si="75"/>
        <v>0</v>
      </c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</row>
    <row r="818" spans="2:49" s="44" customFormat="1" ht="12.75" hidden="1" customHeight="1" x14ac:dyDescent="0.3">
      <c r="B818" s="28">
        <v>2968</v>
      </c>
      <c r="C818" s="36" t="s">
        <v>12</v>
      </c>
      <c r="D818" s="36" t="s">
        <v>1069</v>
      </c>
      <c r="E818" s="36" t="s">
        <v>791</v>
      </c>
      <c r="F818" s="37">
        <v>3854610</v>
      </c>
      <c r="G818" s="36" t="s">
        <v>587</v>
      </c>
      <c r="H818" s="36" t="s">
        <v>19</v>
      </c>
      <c r="I818" s="36" t="s">
        <v>1791</v>
      </c>
      <c r="J818" s="38">
        <v>40</v>
      </c>
      <c r="K818" s="38">
        <v>160</v>
      </c>
      <c r="L818" s="38">
        <v>114</v>
      </c>
      <c r="M818" s="38">
        <v>46</v>
      </c>
      <c r="N818" s="38">
        <v>14</v>
      </c>
      <c r="O818" s="39">
        <v>42.5</v>
      </c>
      <c r="P818" s="40"/>
      <c r="Q818" s="40"/>
      <c r="R818" s="40"/>
      <c r="S818" s="41">
        <f t="shared" si="76"/>
        <v>160</v>
      </c>
      <c r="T818" s="45"/>
      <c r="U818" s="43"/>
      <c r="V818" s="43"/>
      <c r="W818" s="43"/>
      <c r="X818" s="27" t="e">
        <f t="shared" si="68"/>
        <v>#N/A</v>
      </c>
      <c r="Y818" s="30"/>
      <c r="Z818" s="58"/>
      <c r="AA818" s="58"/>
      <c r="AB818" s="58"/>
      <c r="AC818" s="58"/>
      <c r="AD818" s="58"/>
      <c r="AE818" s="58"/>
      <c r="AF818" s="57">
        <f t="shared" si="73"/>
        <v>0</v>
      </c>
      <c r="AG818" s="58"/>
      <c r="AH818" s="58"/>
      <c r="AI818" s="58"/>
      <c r="AJ818" s="57">
        <f t="shared" si="74"/>
        <v>0</v>
      </c>
      <c r="AK818" s="58"/>
      <c r="AL818" s="57">
        <f t="shared" si="75"/>
        <v>0</v>
      </c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</row>
    <row r="819" spans="2:49" s="44" customFormat="1" ht="12.75" hidden="1" customHeight="1" x14ac:dyDescent="0.3">
      <c r="B819" s="28">
        <v>2969</v>
      </c>
      <c r="C819" s="36" t="s">
        <v>12</v>
      </c>
      <c r="D819" s="36" t="s">
        <v>1069</v>
      </c>
      <c r="E819" s="36" t="s">
        <v>791</v>
      </c>
      <c r="F819" s="37">
        <v>10607498</v>
      </c>
      <c r="G819" s="36" t="s">
        <v>370</v>
      </c>
      <c r="H819" s="36" t="s">
        <v>442</v>
      </c>
      <c r="I819" s="36" t="s">
        <v>1792</v>
      </c>
      <c r="J819" s="38">
        <v>41</v>
      </c>
      <c r="K819" s="38">
        <v>160</v>
      </c>
      <c r="L819" s="38">
        <v>114</v>
      </c>
      <c r="M819" s="38">
        <v>46</v>
      </c>
      <c r="N819" s="38">
        <v>14</v>
      </c>
      <c r="O819" s="39">
        <v>30</v>
      </c>
      <c r="P819" s="40"/>
      <c r="Q819" s="40"/>
      <c r="R819" s="40"/>
      <c r="S819" s="41">
        <f t="shared" si="76"/>
        <v>160</v>
      </c>
      <c r="T819" s="45"/>
      <c r="U819" s="43"/>
      <c r="V819" s="43"/>
      <c r="W819" s="43"/>
      <c r="X819" s="27" t="e">
        <f t="shared" si="68"/>
        <v>#N/A</v>
      </c>
      <c r="Y819" s="30"/>
      <c r="Z819" s="58"/>
      <c r="AA819" s="58"/>
      <c r="AB819" s="58"/>
      <c r="AC819" s="58"/>
      <c r="AD819" s="58"/>
      <c r="AE819" s="58"/>
      <c r="AF819" s="57">
        <f t="shared" si="73"/>
        <v>0</v>
      </c>
      <c r="AG819" s="58"/>
      <c r="AH819" s="58"/>
      <c r="AI819" s="58"/>
      <c r="AJ819" s="57">
        <f t="shared" si="74"/>
        <v>0</v>
      </c>
      <c r="AK819" s="58"/>
      <c r="AL819" s="57">
        <f t="shared" si="75"/>
        <v>0</v>
      </c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</row>
    <row r="820" spans="2:49" s="44" customFormat="1" ht="12.75" hidden="1" customHeight="1" x14ac:dyDescent="0.3">
      <c r="B820" s="28">
        <v>2970</v>
      </c>
      <c r="C820" s="36" t="s">
        <v>12</v>
      </c>
      <c r="D820" s="36" t="s">
        <v>1069</v>
      </c>
      <c r="E820" s="36" t="s">
        <v>791</v>
      </c>
      <c r="F820" s="37">
        <v>71337096</v>
      </c>
      <c r="G820" s="36" t="s">
        <v>291</v>
      </c>
      <c r="H820" s="36" t="s">
        <v>415</v>
      </c>
      <c r="I820" s="36" t="s">
        <v>1793</v>
      </c>
      <c r="J820" s="38">
        <v>42</v>
      </c>
      <c r="K820" s="38">
        <v>159</v>
      </c>
      <c r="L820" s="38">
        <v>123</v>
      </c>
      <c r="M820" s="38">
        <v>36</v>
      </c>
      <c r="N820" s="38">
        <v>16</v>
      </c>
      <c r="O820" s="39">
        <v>35</v>
      </c>
      <c r="P820" s="40"/>
      <c r="Q820" s="40"/>
      <c r="R820" s="40"/>
      <c r="S820" s="41">
        <f t="shared" si="76"/>
        <v>159</v>
      </c>
      <c r="T820" s="45"/>
      <c r="U820" s="43"/>
      <c r="V820" s="43"/>
      <c r="W820" s="43"/>
      <c r="X820" s="27" t="e">
        <f t="shared" si="68"/>
        <v>#N/A</v>
      </c>
      <c r="Y820" s="30"/>
      <c r="Z820" s="58"/>
      <c r="AA820" s="58"/>
      <c r="AB820" s="58"/>
      <c r="AC820" s="58"/>
      <c r="AD820" s="58"/>
      <c r="AE820" s="58"/>
      <c r="AF820" s="57">
        <f t="shared" si="73"/>
        <v>0</v>
      </c>
      <c r="AG820" s="58"/>
      <c r="AH820" s="58"/>
      <c r="AI820" s="58"/>
      <c r="AJ820" s="57">
        <f t="shared" si="74"/>
        <v>0</v>
      </c>
      <c r="AK820" s="58"/>
      <c r="AL820" s="57">
        <f t="shared" si="75"/>
        <v>0</v>
      </c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</row>
    <row r="821" spans="2:49" s="44" customFormat="1" ht="12.75" hidden="1" customHeight="1" x14ac:dyDescent="0.3">
      <c r="B821" s="28">
        <v>2971</v>
      </c>
      <c r="C821" s="36" t="s">
        <v>12</v>
      </c>
      <c r="D821" s="36" t="s">
        <v>1069</v>
      </c>
      <c r="E821" s="36" t="s">
        <v>791</v>
      </c>
      <c r="F821" s="37">
        <v>43326635</v>
      </c>
      <c r="G821" s="36" t="s">
        <v>690</v>
      </c>
      <c r="H821" s="36" t="s">
        <v>610</v>
      </c>
      <c r="I821" s="36" t="s">
        <v>1794</v>
      </c>
      <c r="J821" s="38">
        <v>43</v>
      </c>
      <c r="K821" s="38">
        <v>159</v>
      </c>
      <c r="L821" s="38">
        <v>123</v>
      </c>
      <c r="M821" s="38">
        <v>36</v>
      </c>
      <c r="N821" s="38">
        <v>16</v>
      </c>
      <c r="O821" s="39">
        <v>30</v>
      </c>
      <c r="P821" s="40"/>
      <c r="Q821" s="40"/>
      <c r="R821" s="40"/>
      <c r="S821" s="41">
        <f t="shared" si="76"/>
        <v>159</v>
      </c>
      <c r="T821" s="45"/>
      <c r="U821" s="43"/>
      <c r="V821" s="43"/>
      <c r="W821" s="43"/>
      <c r="X821" s="27">
        <f t="shared" si="68"/>
        <v>2025014397</v>
      </c>
      <c r="Y821" s="30"/>
      <c r="Z821" s="58"/>
      <c r="AA821" s="58"/>
      <c r="AB821" s="58"/>
      <c r="AC821" s="58"/>
      <c r="AD821" s="58"/>
      <c r="AE821" s="58"/>
      <c r="AF821" s="57">
        <f t="shared" si="73"/>
        <v>0</v>
      </c>
      <c r="AG821" s="58"/>
      <c r="AH821" s="58"/>
      <c r="AI821" s="58"/>
      <c r="AJ821" s="57">
        <f t="shared" si="74"/>
        <v>0</v>
      </c>
      <c r="AK821" s="58"/>
      <c r="AL821" s="57">
        <f t="shared" si="75"/>
        <v>0</v>
      </c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</row>
    <row r="822" spans="2:49" s="44" customFormat="1" ht="12.75" hidden="1" customHeight="1" x14ac:dyDescent="0.3">
      <c r="B822" s="28">
        <v>2972</v>
      </c>
      <c r="C822" s="36" t="s">
        <v>12</v>
      </c>
      <c r="D822" s="36" t="s">
        <v>1069</v>
      </c>
      <c r="E822" s="36" t="s">
        <v>791</v>
      </c>
      <c r="F822" s="37">
        <v>10604507</v>
      </c>
      <c r="G822" s="36" t="s">
        <v>314</v>
      </c>
      <c r="H822" s="36" t="s">
        <v>82</v>
      </c>
      <c r="I822" s="36" t="s">
        <v>1795</v>
      </c>
      <c r="J822" s="38">
        <v>44</v>
      </c>
      <c r="K822" s="38">
        <v>159</v>
      </c>
      <c r="L822" s="38">
        <v>117</v>
      </c>
      <c r="M822" s="38">
        <v>42</v>
      </c>
      <c r="N822" s="38">
        <v>15</v>
      </c>
      <c r="O822" s="39">
        <v>0</v>
      </c>
      <c r="P822" s="40"/>
      <c r="Q822" s="40"/>
      <c r="R822" s="40"/>
      <c r="S822" s="41">
        <f t="shared" si="76"/>
        <v>159</v>
      </c>
      <c r="T822" s="45"/>
      <c r="U822" s="43"/>
      <c r="V822" s="43"/>
      <c r="W822" s="43"/>
      <c r="X822" s="27" t="e">
        <f t="shared" si="68"/>
        <v>#N/A</v>
      </c>
      <c r="Y822" s="30"/>
      <c r="Z822" s="58"/>
      <c r="AA822" s="58"/>
      <c r="AB822" s="58"/>
      <c r="AC822" s="58"/>
      <c r="AD822" s="58"/>
      <c r="AE822" s="58"/>
      <c r="AF822" s="57">
        <f t="shared" si="73"/>
        <v>0</v>
      </c>
      <c r="AG822" s="58"/>
      <c r="AH822" s="58"/>
      <c r="AI822" s="58"/>
      <c r="AJ822" s="57">
        <f t="shared" si="74"/>
        <v>0</v>
      </c>
      <c r="AK822" s="58"/>
      <c r="AL822" s="57">
        <f t="shared" si="75"/>
        <v>0</v>
      </c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</row>
    <row r="823" spans="2:49" s="44" customFormat="1" ht="12.75" hidden="1" customHeight="1" x14ac:dyDescent="0.3">
      <c r="B823" s="28">
        <v>2973</v>
      </c>
      <c r="C823" s="36" t="s">
        <v>12</v>
      </c>
      <c r="D823" s="36" t="s">
        <v>1069</v>
      </c>
      <c r="E823" s="36" t="s">
        <v>791</v>
      </c>
      <c r="F823" s="37">
        <v>42186226</v>
      </c>
      <c r="G823" s="36" t="s">
        <v>274</v>
      </c>
      <c r="H823" s="36" t="s">
        <v>36</v>
      </c>
      <c r="I823" s="36" t="s">
        <v>1796</v>
      </c>
      <c r="J823" s="38">
        <v>45</v>
      </c>
      <c r="K823" s="38">
        <v>159</v>
      </c>
      <c r="L823" s="38">
        <v>111</v>
      </c>
      <c r="M823" s="38">
        <v>48</v>
      </c>
      <c r="N823" s="38">
        <v>14</v>
      </c>
      <c r="O823" s="39">
        <v>50</v>
      </c>
      <c r="P823" s="40"/>
      <c r="Q823" s="40"/>
      <c r="R823" s="40"/>
      <c r="S823" s="41">
        <f t="shared" si="76"/>
        <v>159</v>
      </c>
      <c r="T823" s="45"/>
      <c r="U823" s="43"/>
      <c r="V823" s="43"/>
      <c r="W823" s="43"/>
      <c r="X823" s="27" t="e">
        <f t="shared" si="68"/>
        <v>#N/A</v>
      </c>
      <c r="Y823" s="30"/>
      <c r="Z823" s="58"/>
      <c r="AA823" s="58"/>
      <c r="AB823" s="58"/>
      <c r="AC823" s="58"/>
      <c r="AD823" s="58"/>
      <c r="AE823" s="58"/>
      <c r="AF823" s="57">
        <f t="shared" si="73"/>
        <v>0</v>
      </c>
      <c r="AG823" s="58"/>
      <c r="AH823" s="58"/>
      <c r="AI823" s="58"/>
      <c r="AJ823" s="57">
        <f t="shared" si="74"/>
        <v>0</v>
      </c>
      <c r="AK823" s="58"/>
      <c r="AL823" s="57">
        <f t="shared" si="75"/>
        <v>0</v>
      </c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</row>
    <row r="824" spans="2:49" s="44" customFormat="1" ht="12.75" hidden="1" customHeight="1" x14ac:dyDescent="0.3">
      <c r="B824" s="28">
        <v>2974</v>
      </c>
      <c r="C824" s="36" t="s">
        <v>12</v>
      </c>
      <c r="D824" s="36" t="s">
        <v>1069</v>
      </c>
      <c r="E824" s="36" t="s">
        <v>791</v>
      </c>
      <c r="F824" s="37">
        <v>42926625</v>
      </c>
      <c r="G824" s="36" t="s">
        <v>272</v>
      </c>
      <c r="H824" s="36" t="s">
        <v>132</v>
      </c>
      <c r="I824" s="36" t="s">
        <v>1845</v>
      </c>
      <c r="J824" s="38">
        <v>46</v>
      </c>
      <c r="K824" s="38">
        <v>138</v>
      </c>
      <c r="L824" s="38">
        <v>102</v>
      </c>
      <c r="M824" s="38">
        <v>36</v>
      </c>
      <c r="N824" s="38">
        <v>23</v>
      </c>
      <c r="O824" s="39">
        <v>0</v>
      </c>
      <c r="P824" s="40">
        <v>20.7</v>
      </c>
      <c r="Q824" s="40"/>
      <c r="R824" s="40"/>
      <c r="S824" s="41">
        <f>K824+P824+Q824+R824</f>
        <v>158.69999999999999</v>
      </c>
      <c r="T824" s="45"/>
      <c r="U824" s="43" t="s">
        <v>1996</v>
      </c>
      <c r="V824" s="43"/>
      <c r="W824" s="43"/>
      <c r="X824" s="27" t="e">
        <f t="shared" si="68"/>
        <v>#N/A</v>
      </c>
      <c r="Y824" s="30"/>
      <c r="Z824" s="58"/>
      <c r="AA824" s="58"/>
      <c r="AB824" s="58"/>
      <c r="AC824" s="58"/>
      <c r="AD824" s="58"/>
      <c r="AE824" s="58"/>
      <c r="AF824" s="57">
        <f t="shared" si="73"/>
        <v>0</v>
      </c>
      <c r="AG824" s="58"/>
      <c r="AH824" s="58"/>
      <c r="AI824" s="58"/>
      <c r="AJ824" s="57">
        <f t="shared" si="74"/>
        <v>0</v>
      </c>
      <c r="AK824" s="58"/>
      <c r="AL824" s="57">
        <f t="shared" si="75"/>
        <v>0</v>
      </c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</row>
    <row r="825" spans="2:49" s="44" customFormat="1" ht="12.75" hidden="1" customHeight="1" x14ac:dyDescent="0.3">
      <c r="B825" s="28">
        <v>2975</v>
      </c>
      <c r="C825" s="36" t="s">
        <v>12</v>
      </c>
      <c r="D825" s="36" t="s">
        <v>1069</v>
      </c>
      <c r="E825" s="36" t="s">
        <v>791</v>
      </c>
      <c r="F825" s="37">
        <v>43824617</v>
      </c>
      <c r="G825" s="36" t="s">
        <v>285</v>
      </c>
      <c r="H825" s="36" t="s">
        <v>137</v>
      </c>
      <c r="I825" s="36" t="s">
        <v>1797</v>
      </c>
      <c r="J825" s="38">
        <v>47</v>
      </c>
      <c r="K825" s="38">
        <v>158</v>
      </c>
      <c r="L825" s="38">
        <v>120</v>
      </c>
      <c r="M825" s="38">
        <v>38</v>
      </c>
      <c r="N825" s="38">
        <v>16</v>
      </c>
      <c r="O825" s="39">
        <v>45</v>
      </c>
      <c r="P825" s="40"/>
      <c r="Q825" s="40"/>
      <c r="R825" s="40"/>
      <c r="S825" s="41">
        <f t="shared" si="76"/>
        <v>158</v>
      </c>
      <c r="T825" s="45"/>
      <c r="U825" s="43"/>
      <c r="V825" s="43"/>
      <c r="W825" s="43"/>
      <c r="X825" s="27">
        <f t="shared" si="68"/>
        <v>2025014277</v>
      </c>
      <c r="Y825" s="30"/>
      <c r="Z825" s="58"/>
      <c r="AA825" s="58"/>
      <c r="AB825" s="58"/>
      <c r="AC825" s="58"/>
      <c r="AD825" s="58"/>
      <c r="AE825" s="58"/>
      <c r="AF825" s="57">
        <f t="shared" si="73"/>
        <v>0</v>
      </c>
      <c r="AG825" s="58"/>
      <c r="AH825" s="58"/>
      <c r="AI825" s="58"/>
      <c r="AJ825" s="57">
        <f t="shared" si="74"/>
        <v>0</v>
      </c>
      <c r="AK825" s="58"/>
      <c r="AL825" s="57">
        <f t="shared" si="75"/>
        <v>0</v>
      </c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</row>
    <row r="826" spans="2:49" s="44" customFormat="1" ht="12.75" hidden="1" customHeight="1" x14ac:dyDescent="0.3">
      <c r="B826" s="28">
        <v>2976</v>
      </c>
      <c r="C826" s="36" t="s">
        <v>12</v>
      </c>
      <c r="D826" s="36" t="s">
        <v>1069</v>
      </c>
      <c r="E826" s="36" t="s">
        <v>791</v>
      </c>
      <c r="F826" s="37">
        <v>9370953</v>
      </c>
      <c r="G826" s="70" t="s">
        <v>216</v>
      </c>
      <c r="H826" s="70" t="s">
        <v>612</v>
      </c>
      <c r="I826" s="70" t="s">
        <v>731</v>
      </c>
      <c r="J826" s="38">
        <v>48</v>
      </c>
      <c r="K826" s="38">
        <v>158</v>
      </c>
      <c r="L826" s="38">
        <v>120</v>
      </c>
      <c r="M826" s="38">
        <v>38</v>
      </c>
      <c r="N826" s="38">
        <v>16</v>
      </c>
      <c r="O826" s="39">
        <v>40</v>
      </c>
      <c r="P826" s="40"/>
      <c r="Q826" s="40"/>
      <c r="R826" s="40"/>
      <c r="S826" s="41">
        <f t="shared" si="76"/>
        <v>158</v>
      </c>
      <c r="T826" s="45"/>
      <c r="U826" s="43"/>
      <c r="V826" s="43"/>
      <c r="W826" s="43"/>
      <c r="X826" s="27" t="e">
        <f t="shared" si="68"/>
        <v>#N/A</v>
      </c>
      <c r="Y826" s="30"/>
      <c r="Z826" s="58"/>
      <c r="AA826" s="58"/>
      <c r="AB826" s="58"/>
      <c r="AC826" s="58"/>
      <c r="AD826" s="58"/>
      <c r="AE826" s="58"/>
      <c r="AF826" s="57">
        <f t="shared" si="73"/>
        <v>0</v>
      </c>
      <c r="AG826" s="58"/>
      <c r="AH826" s="58"/>
      <c r="AI826" s="58"/>
      <c r="AJ826" s="57">
        <f t="shared" si="74"/>
        <v>0</v>
      </c>
      <c r="AK826" s="58"/>
      <c r="AL826" s="57">
        <f t="shared" si="75"/>
        <v>0</v>
      </c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</row>
    <row r="827" spans="2:49" s="44" customFormat="1" ht="12.75" hidden="1" customHeight="1" x14ac:dyDescent="0.3">
      <c r="B827" s="28">
        <v>2977</v>
      </c>
      <c r="C827" s="36" t="s">
        <v>12</v>
      </c>
      <c r="D827" s="36" t="s">
        <v>1069</v>
      </c>
      <c r="E827" s="36" t="s">
        <v>791</v>
      </c>
      <c r="F827" s="37">
        <v>70061593</v>
      </c>
      <c r="G827" s="36" t="s">
        <v>282</v>
      </c>
      <c r="H827" s="36" t="s">
        <v>1798</v>
      </c>
      <c r="I827" s="36" t="s">
        <v>1799</v>
      </c>
      <c r="J827" s="38">
        <v>49</v>
      </c>
      <c r="K827" s="38">
        <v>158</v>
      </c>
      <c r="L827" s="38">
        <v>120</v>
      </c>
      <c r="M827" s="38">
        <v>38</v>
      </c>
      <c r="N827" s="38">
        <v>16</v>
      </c>
      <c r="O827" s="39">
        <v>0</v>
      </c>
      <c r="P827" s="40"/>
      <c r="Q827" s="40"/>
      <c r="R827" s="40"/>
      <c r="S827" s="41">
        <f t="shared" si="76"/>
        <v>158</v>
      </c>
      <c r="T827" s="45"/>
      <c r="U827" s="43"/>
      <c r="V827" s="43"/>
      <c r="W827" s="43"/>
      <c r="X827" s="27">
        <f t="shared" si="68"/>
        <v>143544</v>
      </c>
      <c r="Y827" s="30"/>
      <c r="Z827" s="58"/>
      <c r="AA827" s="58"/>
      <c r="AB827" s="58"/>
      <c r="AC827" s="58"/>
      <c r="AD827" s="58"/>
      <c r="AE827" s="58"/>
      <c r="AF827" s="57">
        <f t="shared" si="73"/>
        <v>0</v>
      </c>
      <c r="AG827" s="58"/>
      <c r="AH827" s="58"/>
      <c r="AI827" s="58"/>
      <c r="AJ827" s="57">
        <f t="shared" si="74"/>
        <v>0</v>
      </c>
      <c r="AK827" s="58"/>
      <c r="AL827" s="57">
        <f t="shared" si="75"/>
        <v>0</v>
      </c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</row>
    <row r="828" spans="2:49" s="44" customFormat="1" ht="12.75" hidden="1" customHeight="1" x14ac:dyDescent="0.3">
      <c r="B828" s="28">
        <v>2978</v>
      </c>
      <c r="C828" s="36" t="s">
        <v>12</v>
      </c>
      <c r="D828" s="36" t="s">
        <v>1069</v>
      </c>
      <c r="E828" s="36" t="s">
        <v>791</v>
      </c>
      <c r="F828" s="37">
        <v>40392584</v>
      </c>
      <c r="G828" s="36" t="s">
        <v>411</v>
      </c>
      <c r="H828" s="36" t="s">
        <v>46</v>
      </c>
      <c r="I828" s="36" t="s">
        <v>1800</v>
      </c>
      <c r="J828" s="38">
        <v>50</v>
      </c>
      <c r="K828" s="38">
        <v>157</v>
      </c>
      <c r="L828" s="38">
        <v>117</v>
      </c>
      <c r="M828" s="38">
        <v>40</v>
      </c>
      <c r="N828" s="38">
        <v>16</v>
      </c>
      <c r="O828" s="39">
        <v>37.5</v>
      </c>
      <c r="P828" s="40"/>
      <c r="Q828" s="40"/>
      <c r="R828" s="40"/>
      <c r="S828" s="41">
        <f t="shared" si="76"/>
        <v>157</v>
      </c>
      <c r="T828" s="45"/>
      <c r="U828" s="43"/>
      <c r="V828" s="43"/>
      <c r="W828" s="43"/>
      <c r="X828" s="27" t="e">
        <f t="shared" si="68"/>
        <v>#N/A</v>
      </c>
      <c r="Y828" s="30"/>
      <c r="Z828" s="58"/>
      <c r="AA828" s="58"/>
      <c r="AB828" s="58"/>
      <c r="AC828" s="58"/>
      <c r="AD828" s="58"/>
      <c r="AE828" s="58"/>
      <c r="AF828" s="57">
        <f t="shared" si="73"/>
        <v>0</v>
      </c>
      <c r="AG828" s="58"/>
      <c r="AH828" s="58"/>
      <c r="AI828" s="58"/>
      <c r="AJ828" s="57">
        <f t="shared" si="74"/>
        <v>0</v>
      </c>
      <c r="AK828" s="58"/>
      <c r="AL828" s="57">
        <f t="shared" si="75"/>
        <v>0</v>
      </c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</row>
    <row r="829" spans="2:49" s="44" customFormat="1" ht="12.75" hidden="1" customHeight="1" x14ac:dyDescent="0.3">
      <c r="B829" s="28">
        <v>2979</v>
      </c>
      <c r="C829" s="36" t="s">
        <v>12</v>
      </c>
      <c r="D829" s="36" t="s">
        <v>1069</v>
      </c>
      <c r="E829" s="36" t="s">
        <v>791</v>
      </c>
      <c r="F829" s="37">
        <v>40032511</v>
      </c>
      <c r="G829" s="36" t="s">
        <v>37</v>
      </c>
      <c r="H829" s="36" t="s">
        <v>299</v>
      </c>
      <c r="I829" s="36" t="s">
        <v>1801</v>
      </c>
      <c r="J829" s="38">
        <v>51</v>
      </c>
      <c r="K829" s="38">
        <v>157</v>
      </c>
      <c r="L829" s="38">
        <v>117</v>
      </c>
      <c r="M829" s="38">
        <v>40</v>
      </c>
      <c r="N829" s="38">
        <v>16</v>
      </c>
      <c r="O829" s="39">
        <v>37.5</v>
      </c>
      <c r="P829" s="40"/>
      <c r="Q829" s="40"/>
      <c r="R829" s="40"/>
      <c r="S829" s="41">
        <f t="shared" si="76"/>
        <v>157</v>
      </c>
      <c r="T829" s="45"/>
      <c r="U829" s="43"/>
      <c r="V829" s="43"/>
      <c r="W829" s="43"/>
      <c r="X829" s="27" t="e">
        <f t="shared" si="68"/>
        <v>#N/A</v>
      </c>
      <c r="Y829" s="30"/>
      <c r="Z829" s="58"/>
      <c r="AA829" s="58"/>
      <c r="AB829" s="58"/>
      <c r="AC829" s="58"/>
      <c r="AD829" s="58"/>
      <c r="AE829" s="58"/>
      <c r="AF829" s="57">
        <f t="shared" si="73"/>
        <v>0</v>
      </c>
      <c r="AG829" s="58"/>
      <c r="AH829" s="58"/>
      <c r="AI829" s="58"/>
      <c r="AJ829" s="57">
        <f t="shared" si="74"/>
        <v>0</v>
      </c>
      <c r="AK829" s="58"/>
      <c r="AL829" s="57">
        <f t="shared" si="75"/>
        <v>0</v>
      </c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</row>
    <row r="830" spans="2:49" s="44" customFormat="1" ht="12.75" hidden="1" customHeight="1" x14ac:dyDescent="0.3">
      <c r="B830" s="28">
        <v>2980</v>
      </c>
      <c r="C830" s="36" t="s">
        <v>12</v>
      </c>
      <c r="D830" s="36" t="s">
        <v>1069</v>
      </c>
      <c r="E830" s="36" t="s">
        <v>791</v>
      </c>
      <c r="F830" s="37">
        <v>42029094</v>
      </c>
      <c r="G830" s="36" t="s">
        <v>460</v>
      </c>
      <c r="H830" s="36" t="s">
        <v>78</v>
      </c>
      <c r="I830" s="36" t="s">
        <v>1802</v>
      </c>
      <c r="J830" s="38">
        <v>52</v>
      </c>
      <c r="K830" s="38">
        <v>157</v>
      </c>
      <c r="L830" s="38">
        <v>111</v>
      </c>
      <c r="M830" s="38">
        <v>46</v>
      </c>
      <c r="N830" s="38">
        <v>15</v>
      </c>
      <c r="O830" s="39">
        <v>45</v>
      </c>
      <c r="P830" s="40"/>
      <c r="Q830" s="40"/>
      <c r="R830" s="40"/>
      <c r="S830" s="41">
        <f t="shared" si="76"/>
        <v>157</v>
      </c>
      <c r="T830" s="45"/>
      <c r="U830" s="43"/>
      <c r="V830" s="43"/>
      <c r="W830" s="43"/>
      <c r="X830" s="27" t="e">
        <f t="shared" si="68"/>
        <v>#N/A</v>
      </c>
      <c r="Y830" s="30"/>
      <c r="Z830" s="58"/>
      <c r="AA830" s="58"/>
      <c r="AB830" s="58"/>
      <c r="AC830" s="58"/>
      <c r="AD830" s="58"/>
      <c r="AE830" s="58"/>
      <c r="AF830" s="57">
        <f t="shared" si="73"/>
        <v>0</v>
      </c>
      <c r="AG830" s="58"/>
      <c r="AH830" s="58"/>
      <c r="AI830" s="58"/>
      <c r="AJ830" s="57">
        <f t="shared" si="74"/>
        <v>0</v>
      </c>
      <c r="AK830" s="58"/>
      <c r="AL830" s="57">
        <f t="shared" si="75"/>
        <v>0</v>
      </c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</row>
    <row r="831" spans="2:49" s="44" customFormat="1" ht="12.75" hidden="1" customHeight="1" x14ac:dyDescent="0.3">
      <c r="B831" s="28">
        <v>2981</v>
      </c>
      <c r="C831" s="36" t="s">
        <v>12</v>
      </c>
      <c r="D831" s="36" t="s">
        <v>1069</v>
      </c>
      <c r="E831" s="36" t="s">
        <v>791</v>
      </c>
      <c r="F831" s="37">
        <v>45244060</v>
      </c>
      <c r="G831" s="36" t="s">
        <v>197</v>
      </c>
      <c r="H831" s="36" t="s">
        <v>982</v>
      </c>
      <c r="I831" s="36" t="s">
        <v>1803</v>
      </c>
      <c r="J831" s="38">
        <v>53</v>
      </c>
      <c r="K831" s="38">
        <v>156</v>
      </c>
      <c r="L831" s="38">
        <v>120</v>
      </c>
      <c r="M831" s="38">
        <v>36</v>
      </c>
      <c r="N831" s="38">
        <v>17</v>
      </c>
      <c r="O831" s="39">
        <v>45</v>
      </c>
      <c r="P831" s="40"/>
      <c r="Q831" s="40"/>
      <c r="R831" s="40"/>
      <c r="S831" s="41">
        <f t="shared" si="76"/>
        <v>156</v>
      </c>
      <c r="T831" s="45"/>
      <c r="U831" s="43"/>
      <c r="V831" s="43"/>
      <c r="W831" s="43"/>
      <c r="X831" s="27" t="e">
        <f t="shared" si="68"/>
        <v>#N/A</v>
      </c>
      <c r="Y831" s="30"/>
      <c r="Z831" s="58"/>
      <c r="AA831" s="58"/>
      <c r="AB831" s="58"/>
      <c r="AC831" s="58"/>
      <c r="AD831" s="58"/>
      <c r="AE831" s="58"/>
      <c r="AF831" s="57">
        <f t="shared" si="73"/>
        <v>0</v>
      </c>
      <c r="AG831" s="58"/>
      <c r="AH831" s="58"/>
      <c r="AI831" s="58"/>
      <c r="AJ831" s="57">
        <f t="shared" si="74"/>
        <v>0</v>
      </c>
      <c r="AK831" s="58"/>
      <c r="AL831" s="57">
        <f t="shared" si="75"/>
        <v>0</v>
      </c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</row>
    <row r="832" spans="2:49" s="44" customFormat="1" ht="12.75" hidden="1" customHeight="1" x14ac:dyDescent="0.3">
      <c r="B832" s="28">
        <v>2982</v>
      </c>
      <c r="C832" s="36" t="s">
        <v>12</v>
      </c>
      <c r="D832" s="36" t="s">
        <v>1069</v>
      </c>
      <c r="E832" s="36" t="s">
        <v>791</v>
      </c>
      <c r="F832" s="37">
        <v>42425880</v>
      </c>
      <c r="G832" s="36" t="s">
        <v>122</v>
      </c>
      <c r="H832" s="36" t="s">
        <v>233</v>
      </c>
      <c r="I832" s="36" t="s">
        <v>1804</v>
      </c>
      <c r="J832" s="38">
        <v>54</v>
      </c>
      <c r="K832" s="38">
        <v>156</v>
      </c>
      <c r="L832" s="38">
        <v>114</v>
      </c>
      <c r="M832" s="38">
        <v>42</v>
      </c>
      <c r="N832" s="38">
        <v>16</v>
      </c>
      <c r="O832" s="39">
        <v>37.5</v>
      </c>
      <c r="P832" s="40"/>
      <c r="Q832" s="40"/>
      <c r="R832" s="40"/>
      <c r="S832" s="41">
        <f t="shared" si="76"/>
        <v>156</v>
      </c>
      <c r="T832" s="45"/>
      <c r="U832" s="43"/>
      <c r="V832" s="43"/>
      <c r="W832" s="43"/>
      <c r="X832" s="27" t="e">
        <f t="shared" si="68"/>
        <v>#N/A</v>
      </c>
      <c r="Y832" s="30"/>
      <c r="Z832" s="58"/>
      <c r="AA832" s="58"/>
      <c r="AB832" s="58"/>
      <c r="AC832" s="58"/>
      <c r="AD832" s="58"/>
      <c r="AE832" s="58"/>
      <c r="AF832" s="57">
        <f t="shared" si="73"/>
        <v>0</v>
      </c>
      <c r="AG832" s="58"/>
      <c r="AH832" s="58"/>
      <c r="AI832" s="58"/>
      <c r="AJ832" s="57">
        <f t="shared" si="74"/>
        <v>0</v>
      </c>
      <c r="AK832" s="58"/>
      <c r="AL832" s="57">
        <f t="shared" si="75"/>
        <v>0</v>
      </c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</row>
    <row r="833" spans="2:49" s="44" customFormat="1" ht="12.75" hidden="1" customHeight="1" x14ac:dyDescent="0.3">
      <c r="B833" s="28">
        <v>2983</v>
      </c>
      <c r="C833" s="36" t="s">
        <v>12</v>
      </c>
      <c r="D833" s="36" t="s">
        <v>1069</v>
      </c>
      <c r="E833" s="36" t="s">
        <v>791</v>
      </c>
      <c r="F833" s="37">
        <v>45481745</v>
      </c>
      <c r="G833" s="36" t="s">
        <v>398</v>
      </c>
      <c r="H833" s="36" t="s">
        <v>13</v>
      </c>
      <c r="I833" s="36" t="s">
        <v>1805</v>
      </c>
      <c r="J833" s="38">
        <v>55</v>
      </c>
      <c r="K833" s="38">
        <v>155</v>
      </c>
      <c r="L833" s="38">
        <v>111</v>
      </c>
      <c r="M833" s="38">
        <v>44</v>
      </c>
      <c r="N833" s="38">
        <v>16</v>
      </c>
      <c r="O833" s="39">
        <v>37.5</v>
      </c>
      <c r="P833" s="40"/>
      <c r="Q833" s="40"/>
      <c r="R833" s="40"/>
      <c r="S833" s="41">
        <f t="shared" si="76"/>
        <v>155</v>
      </c>
      <c r="T833" s="45"/>
      <c r="U833" s="43"/>
      <c r="V833" s="43"/>
      <c r="W833" s="43"/>
      <c r="X833" s="27">
        <f t="shared" si="68"/>
        <v>2025014758</v>
      </c>
      <c r="Y833" s="30"/>
      <c r="Z833" s="58"/>
      <c r="AA833" s="58"/>
      <c r="AB833" s="58"/>
      <c r="AC833" s="58"/>
      <c r="AD833" s="58"/>
      <c r="AE833" s="58"/>
      <c r="AF833" s="57">
        <f t="shared" si="73"/>
        <v>0</v>
      </c>
      <c r="AG833" s="58"/>
      <c r="AH833" s="58"/>
      <c r="AI833" s="58"/>
      <c r="AJ833" s="57">
        <f t="shared" si="74"/>
        <v>0</v>
      </c>
      <c r="AK833" s="58"/>
      <c r="AL833" s="57">
        <f t="shared" si="75"/>
        <v>0</v>
      </c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</row>
    <row r="834" spans="2:49" s="44" customFormat="1" ht="12.75" hidden="1" customHeight="1" x14ac:dyDescent="0.3">
      <c r="B834" s="28">
        <v>2984</v>
      </c>
      <c r="C834" s="36" t="s">
        <v>12</v>
      </c>
      <c r="D834" s="36" t="s">
        <v>1069</v>
      </c>
      <c r="E834" s="36" t="s">
        <v>791</v>
      </c>
      <c r="F834" s="37">
        <v>10254710</v>
      </c>
      <c r="G834" s="36" t="s">
        <v>358</v>
      </c>
      <c r="H834" s="36" t="s">
        <v>536</v>
      </c>
      <c r="I834" s="36" t="s">
        <v>1806</v>
      </c>
      <c r="J834" s="38">
        <v>56</v>
      </c>
      <c r="K834" s="38">
        <v>155</v>
      </c>
      <c r="L834" s="38">
        <v>111</v>
      </c>
      <c r="M834" s="38">
        <v>44</v>
      </c>
      <c r="N834" s="38">
        <v>16</v>
      </c>
      <c r="O834" s="39">
        <v>32.5</v>
      </c>
      <c r="P834" s="40"/>
      <c r="Q834" s="40"/>
      <c r="R834" s="40"/>
      <c r="S834" s="41">
        <f t="shared" si="76"/>
        <v>155</v>
      </c>
      <c r="T834" s="45"/>
      <c r="U834" s="43"/>
      <c r="V834" s="43"/>
      <c r="W834" s="43"/>
      <c r="X834" s="27" t="e">
        <f t="shared" si="68"/>
        <v>#N/A</v>
      </c>
      <c r="Y834" s="30"/>
      <c r="Z834" s="58"/>
      <c r="AA834" s="58"/>
      <c r="AB834" s="58"/>
      <c r="AC834" s="58"/>
      <c r="AD834" s="58"/>
      <c r="AE834" s="58"/>
      <c r="AF834" s="57">
        <f t="shared" si="73"/>
        <v>0</v>
      </c>
      <c r="AG834" s="58"/>
      <c r="AH834" s="58"/>
      <c r="AI834" s="58"/>
      <c r="AJ834" s="57">
        <f t="shared" si="74"/>
        <v>0</v>
      </c>
      <c r="AK834" s="58"/>
      <c r="AL834" s="57">
        <f t="shared" si="75"/>
        <v>0</v>
      </c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</row>
    <row r="835" spans="2:49" s="44" customFormat="1" ht="12.75" hidden="1" customHeight="1" x14ac:dyDescent="0.3">
      <c r="B835" s="28">
        <v>2985</v>
      </c>
      <c r="C835" s="36" t="s">
        <v>12</v>
      </c>
      <c r="D835" s="36" t="s">
        <v>1069</v>
      </c>
      <c r="E835" s="36" t="s">
        <v>791</v>
      </c>
      <c r="F835" s="37">
        <v>7445933</v>
      </c>
      <c r="G835" s="36" t="s">
        <v>71</v>
      </c>
      <c r="H835" s="36" t="s">
        <v>165</v>
      </c>
      <c r="I835" s="36" t="s">
        <v>1807</v>
      </c>
      <c r="J835" s="38">
        <v>57</v>
      </c>
      <c r="K835" s="38">
        <v>154</v>
      </c>
      <c r="L835" s="38">
        <v>114</v>
      </c>
      <c r="M835" s="38">
        <v>40</v>
      </c>
      <c r="N835" s="38">
        <v>17</v>
      </c>
      <c r="O835" s="39">
        <v>47.5</v>
      </c>
      <c r="P835" s="40"/>
      <c r="Q835" s="40"/>
      <c r="R835" s="40"/>
      <c r="S835" s="41">
        <f t="shared" si="76"/>
        <v>154</v>
      </c>
      <c r="T835" s="45"/>
      <c r="U835" s="43"/>
      <c r="V835" s="43"/>
      <c r="W835" s="43"/>
      <c r="X835" s="27" t="e">
        <f t="shared" si="68"/>
        <v>#N/A</v>
      </c>
      <c r="Y835" s="30"/>
      <c r="Z835" s="58"/>
      <c r="AA835" s="58"/>
      <c r="AB835" s="58"/>
      <c r="AC835" s="58"/>
      <c r="AD835" s="58"/>
      <c r="AE835" s="58"/>
      <c r="AF835" s="57">
        <f t="shared" si="73"/>
        <v>0</v>
      </c>
      <c r="AG835" s="58"/>
      <c r="AH835" s="58"/>
      <c r="AI835" s="58"/>
      <c r="AJ835" s="57">
        <f t="shared" si="74"/>
        <v>0</v>
      </c>
      <c r="AK835" s="58"/>
      <c r="AL835" s="57">
        <f t="shared" si="75"/>
        <v>0</v>
      </c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</row>
    <row r="836" spans="2:49" s="44" customFormat="1" ht="12.75" hidden="1" customHeight="1" x14ac:dyDescent="0.3">
      <c r="B836" s="28">
        <v>2986</v>
      </c>
      <c r="C836" s="36" t="s">
        <v>12</v>
      </c>
      <c r="D836" s="36" t="s">
        <v>1069</v>
      </c>
      <c r="E836" s="36" t="s">
        <v>791</v>
      </c>
      <c r="F836" s="37">
        <v>43394236</v>
      </c>
      <c r="G836" s="36" t="s">
        <v>703</v>
      </c>
      <c r="H836" s="36" t="s">
        <v>16</v>
      </c>
      <c r="I836" s="36" t="s">
        <v>258</v>
      </c>
      <c r="J836" s="38">
        <v>58</v>
      </c>
      <c r="K836" s="38">
        <v>154</v>
      </c>
      <c r="L836" s="38">
        <v>114</v>
      </c>
      <c r="M836" s="38">
        <v>40</v>
      </c>
      <c r="N836" s="38">
        <v>17</v>
      </c>
      <c r="O836" s="39">
        <v>42.5</v>
      </c>
      <c r="P836" s="40"/>
      <c r="Q836" s="40"/>
      <c r="R836" s="40"/>
      <c r="S836" s="41">
        <f t="shared" si="76"/>
        <v>154</v>
      </c>
      <c r="T836" s="45"/>
      <c r="U836" s="43"/>
      <c r="V836" s="43"/>
      <c r="W836" s="43"/>
      <c r="X836" s="27">
        <f t="shared" si="68"/>
        <v>145584</v>
      </c>
      <c r="Y836" s="30"/>
      <c r="Z836" s="58"/>
      <c r="AA836" s="58"/>
      <c r="AB836" s="58"/>
      <c r="AC836" s="58"/>
      <c r="AD836" s="58"/>
      <c r="AE836" s="58"/>
      <c r="AF836" s="57">
        <f t="shared" si="73"/>
        <v>0</v>
      </c>
      <c r="AG836" s="58"/>
      <c r="AH836" s="58"/>
      <c r="AI836" s="58"/>
      <c r="AJ836" s="57">
        <f t="shared" si="74"/>
        <v>0</v>
      </c>
      <c r="AK836" s="58"/>
      <c r="AL836" s="57">
        <f t="shared" si="75"/>
        <v>0</v>
      </c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</row>
    <row r="837" spans="2:49" s="44" customFormat="1" ht="12.75" hidden="1" customHeight="1" x14ac:dyDescent="0.3">
      <c r="B837" s="28">
        <v>2987</v>
      </c>
      <c r="C837" s="36" t="s">
        <v>12</v>
      </c>
      <c r="D837" s="36" t="s">
        <v>1069</v>
      </c>
      <c r="E837" s="36" t="s">
        <v>791</v>
      </c>
      <c r="F837" s="37">
        <v>41249104</v>
      </c>
      <c r="G837" s="36" t="s">
        <v>223</v>
      </c>
      <c r="H837" s="36" t="s">
        <v>871</v>
      </c>
      <c r="I837" s="36" t="s">
        <v>1808</v>
      </c>
      <c r="J837" s="38">
        <v>59</v>
      </c>
      <c r="K837" s="38">
        <v>154</v>
      </c>
      <c r="L837" s="38">
        <v>114</v>
      </c>
      <c r="M837" s="38">
        <v>40</v>
      </c>
      <c r="N837" s="38">
        <v>17</v>
      </c>
      <c r="O837" s="39">
        <v>0</v>
      </c>
      <c r="P837" s="40"/>
      <c r="Q837" s="40"/>
      <c r="R837" s="40"/>
      <c r="S837" s="41">
        <f t="shared" si="76"/>
        <v>154</v>
      </c>
      <c r="T837" s="45"/>
      <c r="U837" s="43"/>
      <c r="V837" s="43"/>
      <c r="W837" s="43"/>
      <c r="X837" s="27">
        <f t="shared" si="68"/>
        <v>2025014369</v>
      </c>
      <c r="Y837" s="30"/>
      <c r="Z837" s="58"/>
      <c r="AA837" s="58"/>
      <c r="AB837" s="58"/>
      <c r="AC837" s="58"/>
      <c r="AD837" s="58"/>
      <c r="AE837" s="58"/>
      <c r="AF837" s="57">
        <f t="shared" si="73"/>
        <v>0</v>
      </c>
      <c r="AG837" s="58"/>
      <c r="AH837" s="58"/>
      <c r="AI837" s="58"/>
      <c r="AJ837" s="57">
        <f t="shared" si="74"/>
        <v>0</v>
      </c>
      <c r="AK837" s="58"/>
      <c r="AL837" s="57">
        <f t="shared" si="75"/>
        <v>0</v>
      </c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</row>
    <row r="838" spans="2:49" s="44" customFormat="1" ht="12.75" hidden="1" customHeight="1" x14ac:dyDescent="0.3">
      <c r="B838" s="28">
        <v>2988</v>
      </c>
      <c r="C838" s="36" t="s">
        <v>12</v>
      </c>
      <c r="D838" s="36" t="s">
        <v>1069</v>
      </c>
      <c r="E838" s="36" t="s">
        <v>791</v>
      </c>
      <c r="F838" s="37">
        <v>41516938</v>
      </c>
      <c r="G838" s="36" t="s">
        <v>288</v>
      </c>
      <c r="H838" s="36" t="s">
        <v>1809</v>
      </c>
      <c r="I838" s="36" t="s">
        <v>1810</v>
      </c>
      <c r="J838" s="38">
        <v>60</v>
      </c>
      <c r="K838" s="38">
        <v>154</v>
      </c>
      <c r="L838" s="38">
        <v>114</v>
      </c>
      <c r="M838" s="38">
        <v>40</v>
      </c>
      <c r="N838" s="38">
        <v>17</v>
      </c>
      <c r="O838" s="39">
        <v>0</v>
      </c>
      <c r="P838" s="40"/>
      <c r="Q838" s="40"/>
      <c r="R838" s="40"/>
      <c r="S838" s="41">
        <f t="shared" si="76"/>
        <v>154</v>
      </c>
      <c r="T838" s="45"/>
      <c r="U838" s="43"/>
      <c r="V838" s="43"/>
      <c r="W838" s="43"/>
      <c r="X838" s="27">
        <f t="shared" si="68"/>
        <v>2025014512</v>
      </c>
      <c r="Y838" s="30"/>
      <c r="Z838" s="58"/>
      <c r="AA838" s="58"/>
      <c r="AB838" s="58"/>
      <c r="AC838" s="58"/>
      <c r="AD838" s="58"/>
      <c r="AE838" s="58"/>
      <c r="AF838" s="57">
        <f t="shared" si="73"/>
        <v>0</v>
      </c>
      <c r="AG838" s="58"/>
      <c r="AH838" s="58"/>
      <c r="AI838" s="58"/>
      <c r="AJ838" s="57">
        <f t="shared" si="74"/>
        <v>0</v>
      </c>
      <c r="AK838" s="58"/>
      <c r="AL838" s="57">
        <f t="shared" si="75"/>
        <v>0</v>
      </c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</row>
    <row r="839" spans="2:49" s="44" customFormat="1" ht="12.75" hidden="1" customHeight="1" x14ac:dyDescent="0.3">
      <c r="B839" s="28">
        <v>2989</v>
      </c>
      <c r="C839" s="36" t="s">
        <v>12</v>
      </c>
      <c r="D839" s="36" t="s">
        <v>1069</v>
      </c>
      <c r="E839" s="36" t="s">
        <v>791</v>
      </c>
      <c r="F839" s="37">
        <v>10148333</v>
      </c>
      <c r="G839" s="36" t="s">
        <v>343</v>
      </c>
      <c r="H839" s="36" t="s">
        <v>343</v>
      </c>
      <c r="I839" s="36" t="s">
        <v>1811</v>
      </c>
      <c r="J839" s="38">
        <v>61</v>
      </c>
      <c r="K839" s="38">
        <v>154</v>
      </c>
      <c r="L839" s="38">
        <v>108</v>
      </c>
      <c r="M839" s="38">
        <v>46</v>
      </c>
      <c r="N839" s="38">
        <v>16</v>
      </c>
      <c r="O839" s="39">
        <v>0</v>
      </c>
      <c r="P839" s="40"/>
      <c r="Q839" s="40"/>
      <c r="R839" s="40"/>
      <c r="S839" s="41">
        <f t="shared" si="76"/>
        <v>154</v>
      </c>
      <c r="T839" s="45"/>
      <c r="U839" s="43"/>
      <c r="V839" s="43"/>
      <c r="W839" s="43"/>
      <c r="X839" s="27">
        <f t="shared" ref="X839:X902" si="77">VLOOKUP(F839,sico_fecha4,2,FALSE)</f>
        <v>2025014691</v>
      </c>
      <c r="Y839" s="30"/>
      <c r="Z839" s="58"/>
      <c r="AA839" s="58"/>
      <c r="AB839" s="58"/>
      <c r="AC839" s="58"/>
      <c r="AD839" s="58"/>
      <c r="AE839" s="58"/>
      <c r="AF839" s="57">
        <f t="shared" si="73"/>
        <v>0</v>
      </c>
      <c r="AG839" s="58"/>
      <c r="AH839" s="58"/>
      <c r="AI839" s="58"/>
      <c r="AJ839" s="57">
        <f t="shared" si="74"/>
        <v>0</v>
      </c>
      <c r="AK839" s="58"/>
      <c r="AL839" s="57">
        <f t="shared" si="75"/>
        <v>0</v>
      </c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</row>
    <row r="840" spans="2:49" s="44" customFormat="1" ht="12.75" hidden="1" customHeight="1" x14ac:dyDescent="0.3">
      <c r="B840" s="28">
        <v>2990</v>
      </c>
      <c r="C840" s="36" t="s">
        <v>12</v>
      </c>
      <c r="D840" s="36" t="s">
        <v>1069</v>
      </c>
      <c r="E840" s="36" t="s">
        <v>791</v>
      </c>
      <c r="F840" s="37">
        <v>41379119</v>
      </c>
      <c r="G840" s="36" t="s">
        <v>846</v>
      </c>
      <c r="H840" s="36" t="s">
        <v>83</v>
      </c>
      <c r="I840" s="36" t="s">
        <v>44</v>
      </c>
      <c r="J840" s="38">
        <v>62</v>
      </c>
      <c r="K840" s="38">
        <v>153</v>
      </c>
      <c r="L840" s="38">
        <v>111</v>
      </c>
      <c r="M840" s="38">
        <v>42</v>
      </c>
      <c r="N840" s="38">
        <v>17</v>
      </c>
      <c r="O840" s="39">
        <v>40</v>
      </c>
      <c r="P840" s="40"/>
      <c r="Q840" s="40"/>
      <c r="R840" s="40"/>
      <c r="S840" s="41">
        <f t="shared" si="76"/>
        <v>153</v>
      </c>
      <c r="T840" s="45"/>
      <c r="U840" s="43"/>
      <c r="V840" s="43"/>
      <c r="W840" s="43"/>
      <c r="X840" s="27">
        <f t="shared" si="77"/>
        <v>139765</v>
      </c>
      <c r="Y840" s="30"/>
      <c r="Z840" s="58"/>
      <c r="AA840" s="58"/>
      <c r="AB840" s="58"/>
      <c r="AC840" s="58"/>
      <c r="AD840" s="58"/>
      <c r="AE840" s="58"/>
      <c r="AF840" s="57">
        <f t="shared" si="73"/>
        <v>0</v>
      </c>
      <c r="AG840" s="58"/>
      <c r="AH840" s="58"/>
      <c r="AI840" s="58"/>
      <c r="AJ840" s="57">
        <f t="shared" si="74"/>
        <v>0</v>
      </c>
      <c r="AK840" s="58"/>
      <c r="AL840" s="57">
        <f t="shared" si="75"/>
        <v>0</v>
      </c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</row>
    <row r="841" spans="2:49" s="44" customFormat="1" ht="12.75" hidden="1" customHeight="1" x14ac:dyDescent="0.3">
      <c r="B841" s="28">
        <v>2991</v>
      </c>
      <c r="C841" s="36" t="s">
        <v>12</v>
      </c>
      <c r="D841" s="36" t="s">
        <v>1069</v>
      </c>
      <c r="E841" s="36" t="s">
        <v>791</v>
      </c>
      <c r="F841" s="37">
        <v>46201861</v>
      </c>
      <c r="G841" s="36" t="s">
        <v>820</v>
      </c>
      <c r="H841" s="36" t="s">
        <v>963</v>
      </c>
      <c r="I841" s="36" t="s">
        <v>1812</v>
      </c>
      <c r="J841" s="38">
        <v>63</v>
      </c>
      <c r="K841" s="38">
        <v>153</v>
      </c>
      <c r="L841" s="38">
        <v>111</v>
      </c>
      <c r="M841" s="38">
        <v>42</v>
      </c>
      <c r="N841" s="38">
        <v>17</v>
      </c>
      <c r="O841" s="39">
        <v>30</v>
      </c>
      <c r="P841" s="40"/>
      <c r="Q841" s="40"/>
      <c r="R841" s="40"/>
      <c r="S841" s="41">
        <f t="shared" si="76"/>
        <v>153</v>
      </c>
      <c r="T841" s="45"/>
      <c r="U841" s="43"/>
      <c r="V841" s="43"/>
      <c r="W841" s="43"/>
      <c r="X841" s="27">
        <f t="shared" si="77"/>
        <v>2025013912</v>
      </c>
      <c r="Y841" s="30"/>
      <c r="Z841" s="58"/>
      <c r="AA841" s="58"/>
      <c r="AB841" s="58"/>
      <c r="AC841" s="58"/>
      <c r="AD841" s="58"/>
      <c r="AE841" s="58"/>
      <c r="AF841" s="57">
        <f t="shared" si="73"/>
        <v>0</v>
      </c>
      <c r="AG841" s="58"/>
      <c r="AH841" s="58"/>
      <c r="AI841" s="58"/>
      <c r="AJ841" s="57">
        <f t="shared" si="74"/>
        <v>0</v>
      </c>
      <c r="AK841" s="58"/>
      <c r="AL841" s="57">
        <f t="shared" si="75"/>
        <v>0</v>
      </c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</row>
    <row r="842" spans="2:49" s="44" customFormat="1" ht="12.75" hidden="1" customHeight="1" x14ac:dyDescent="0.3">
      <c r="B842" s="28">
        <v>2992</v>
      </c>
      <c r="C842" s="36" t="s">
        <v>12</v>
      </c>
      <c r="D842" s="36" t="s">
        <v>1069</v>
      </c>
      <c r="E842" s="36" t="s">
        <v>791</v>
      </c>
      <c r="F842" s="37">
        <v>44477931</v>
      </c>
      <c r="G842" s="36" t="s">
        <v>82</v>
      </c>
      <c r="H842" s="36" t="s">
        <v>1813</v>
      </c>
      <c r="I842" s="36" t="s">
        <v>1814</v>
      </c>
      <c r="J842" s="38">
        <v>64</v>
      </c>
      <c r="K842" s="38">
        <v>152</v>
      </c>
      <c r="L842" s="38">
        <v>114</v>
      </c>
      <c r="M842" s="38">
        <v>38</v>
      </c>
      <c r="N842" s="38">
        <v>18</v>
      </c>
      <c r="O842" s="39">
        <v>45</v>
      </c>
      <c r="P842" s="40"/>
      <c r="Q842" s="40"/>
      <c r="R842" s="40"/>
      <c r="S842" s="41">
        <f t="shared" si="76"/>
        <v>152</v>
      </c>
      <c r="T842" s="45"/>
      <c r="U842" s="43"/>
      <c r="V842" s="43"/>
      <c r="W842" s="43"/>
      <c r="X842" s="27" t="e">
        <f t="shared" si="77"/>
        <v>#N/A</v>
      </c>
      <c r="Y842" s="30"/>
      <c r="Z842" s="58"/>
      <c r="AA842" s="58"/>
      <c r="AB842" s="58"/>
      <c r="AC842" s="58"/>
      <c r="AD842" s="58"/>
      <c r="AE842" s="58"/>
      <c r="AF842" s="57">
        <f t="shared" si="73"/>
        <v>0</v>
      </c>
      <c r="AG842" s="58"/>
      <c r="AH842" s="58"/>
      <c r="AI842" s="58"/>
      <c r="AJ842" s="57">
        <f t="shared" si="74"/>
        <v>0</v>
      </c>
      <c r="AK842" s="58"/>
      <c r="AL842" s="57">
        <f t="shared" si="75"/>
        <v>0</v>
      </c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</row>
    <row r="843" spans="2:49" s="44" customFormat="1" ht="12.75" hidden="1" customHeight="1" x14ac:dyDescent="0.3">
      <c r="B843" s="28">
        <v>2993</v>
      </c>
      <c r="C843" s="36" t="s">
        <v>12</v>
      </c>
      <c r="D843" s="36" t="s">
        <v>1069</v>
      </c>
      <c r="E843" s="36" t="s">
        <v>791</v>
      </c>
      <c r="F843" s="37">
        <v>46567450</v>
      </c>
      <c r="G843" s="36" t="s">
        <v>576</v>
      </c>
      <c r="H843" s="36" t="s">
        <v>1815</v>
      </c>
      <c r="I843" s="36" t="s">
        <v>1816</v>
      </c>
      <c r="J843" s="38">
        <v>65</v>
      </c>
      <c r="K843" s="38">
        <v>152</v>
      </c>
      <c r="L843" s="38">
        <v>108</v>
      </c>
      <c r="M843" s="38">
        <v>44</v>
      </c>
      <c r="N843" s="38">
        <v>17</v>
      </c>
      <c r="O843" s="39">
        <v>47.5</v>
      </c>
      <c r="P843" s="40"/>
      <c r="Q843" s="40"/>
      <c r="R843" s="40"/>
      <c r="S843" s="41">
        <f t="shared" si="76"/>
        <v>152</v>
      </c>
      <c r="T843" s="45"/>
      <c r="U843" s="43"/>
      <c r="V843" s="43"/>
      <c r="W843" s="43"/>
      <c r="X843" s="27" t="e">
        <f t="shared" si="77"/>
        <v>#N/A</v>
      </c>
      <c r="Y843" s="30"/>
      <c r="Z843" s="58"/>
      <c r="AA843" s="58"/>
      <c r="AB843" s="58"/>
      <c r="AC843" s="58"/>
      <c r="AD843" s="58"/>
      <c r="AE843" s="58"/>
      <c r="AF843" s="57">
        <f t="shared" si="73"/>
        <v>0</v>
      </c>
      <c r="AG843" s="58"/>
      <c r="AH843" s="58"/>
      <c r="AI843" s="58"/>
      <c r="AJ843" s="57">
        <f t="shared" si="74"/>
        <v>0</v>
      </c>
      <c r="AK843" s="58"/>
      <c r="AL843" s="57">
        <f t="shared" si="75"/>
        <v>0</v>
      </c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</row>
    <row r="844" spans="2:49" s="44" customFormat="1" ht="12.75" hidden="1" customHeight="1" x14ac:dyDescent="0.3">
      <c r="B844" s="28">
        <v>2994</v>
      </c>
      <c r="C844" s="36" t="s">
        <v>12</v>
      </c>
      <c r="D844" s="36" t="s">
        <v>1069</v>
      </c>
      <c r="E844" s="36" t="s">
        <v>791</v>
      </c>
      <c r="F844" s="37">
        <v>44437120</v>
      </c>
      <c r="G844" s="36" t="s">
        <v>738</v>
      </c>
      <c r="H844" s="36" t="s">
        <v>185</v>
      </c>
      <c r="I844" s="36" t="s">
        <v>1817</v>
      </c>
      <c r="J844" s="38">
        <v>66</v>
      </c>
      <c r="K844" s="38">
        <v>152</v>
      </c>
      <c r="L844" s="38">
        <v>108</v>
      </c>
      <c r="M844" s="38">
        <v>44</v>
      </c>
      <c r="N844" s="38">
        <v>17</v>
      </c>
      <c r="O844" s="39">
        <v>42.5</v>
      </c>
      <c r="P844" s="40"/>
      <c r="Q844" s="40"/>
      <c r="R844" s="40"/>
      <c r="S844" s="41">
        <f t="shared" si="76"/>
        <v>152</v>
      </c>
      <c r="T844" s="45"/>
      <c r="U844" s="43"/>
      <c r="V844" s="43"/>
      <c r="W844" s="43"/>
      <c r="X844" s="27" t="e">
        <f t="shared" si="77"/>
        <v>#N/A</v>
      </c>
      <c r="Y844" s="30"/>
      <c r="Z844" s="58"/>
      <c r="AA844" s="58"/>
      <c r="AB844" s="58"/>
      <c r="AC844" s="58"/>
      <c r="AD844" s="58"/>
      <c r="AE844" s="58"/>
      <c r="AF844" s="57">
        <f t="shared" si="73"/>
        <v>0</v>
      </c>
      <c r="AG844" s="58"/>
      <c r="AH844" s="58"/>
      <c r="AI844" s="58"/>
      <c r="AJ844" s="57">
        <f t="shared" si="74"/>
        <v>0</v>
      </c>
      <c r="AK844" s="58"/>
      <c r="AL844" s="57">
        <f t="shared" si="75"/>
        <v>0</v>
      </c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</row>
    <row r="845" spans="2:49" s="44" customFormat="1" ht="12.75" hidden="1" customHeight="1" x14ac:dyDescent="0.3">
      <c r="B845" s="28">
        <v>2995</v>
      </c>
      <c r="C845" s="36" t="s">
        <v>12</v>
      </c>
      <c r="D845" s="36" t="s">
        <v>1069</v>
      </c>
      <c r="E845" s="36" t="s">
        <v>791</v>
      </c>
      <c r="F845" s="37">
        <v>9837962</v>
      </c>
      <c r="G845" s="36" t="s">
        <v>942</v>
      </c>
      <c r="H845" s="36" t="s">
        <v>21</v>
      </c>
      <c r="I845" s="36" t="s">
        <v>1068</v>
      </c>
      <c r="J845" s="38">
        <v>67</v>
      </c>
      <c r="K845" s="38">
        <v>151</v>
      </c>
      <c r="L845" s="38">
        <v>117</v>
      </c>
      <c r="M845" s="38">
        <v>34</v>
      </c>
      <c r="N845" s="38">
        <v>19</v>
      </c>
      <c r="O845" s="39">
        <v>47.5</v>
      </c>
      <c r="P845" s="40"/>
      <c r="Q845" s="40"/>
      <c r="R845" s="40"/>
      <c r="S845" s="41">
        <f t="shared" si="76"/>
        <v>151</v>
      </c>
      <c r="T845" s="45"/>
      <c r="U845" s="43"/>
      <c r="V845" s="43"/>
      <c r="W845" s="43"/>
      <c r="X845" s="27" t="str">
        <f t="shared" si="77"/>
        <v>MPD2025-EX</v>
      </c>
      <c r="Y845" s="30"/>
      <c r="Z845" s="58"/>
      <c r="AA845" s="58"/>
      <c r="AB845" s="58"/>
      <c r="AC845" s="58"/>
      <c r="AD845" s="58"/>
      <c r="AE845" s="58"/>
      <c r="AF845" s="57">
        <f t="shared" si="73"/>
        <v>0</v>
      </c>
      <c r="AG845" s="58"/>
      <c r="AH845" s="58"/>
      <c r="AI845" s="58"/>
      <c r="AJ845" s="57">
        <f t="shared" si="74"/>
        <v>0</v>
      </c>
      <c r="AK845" s="58"/>
      <c r="AL845" s="57">
        <f t="shared" si="75"/>
        <v>0</v>
      </c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</row>
    <row r="846" spans="2:49" s="44" customFormat="1" ht="12.75" hidden="1" customHeight="1" x14ac:dyDescent="0.3">
      <c r="B846" s="28">
        <v>2996</v>
      </c>
      <c r="C846" s="36" t="s">
        <v>12</v>
      </c>
      <c r="D846" s="36" t="s">
        <v>1069</v>
      </c>
      <c r="E846" s="36" t="s">
        <v>791</v>
      </c>
      <c r="F846" s="37">
        <v>47013961</v>
      </c>
      <c r="G846" s="36" t="s">
        <v>95</v>
      </c>
      <c r="H846" s="36" t="s">
        <v>46</v>
      </c>
      <c r="I846" s="36" t="s">
        <v>1818</v>
      </c>
      <c r="J846" s="38">
        <v>68</v>
      </c>
      <c r="K846" s="38">
        <v>150</v>
      </c>
      <c r="L846" s="38">
        <v>120</v>
      </c>
      <c r="M846" s="38">
        <v>30</v>
      </c>
      <c r="N846" s="38">
        <v>20</v>
      </c>
      <c r="O846" s="39">
        <v>0</v>
      </c>
      <c r="P846" s="40"/>
      <c r="Q846" s="40"/>
      <c r="R846" s="40"/>
      <c r="S846" s="41">
        <f t="shared" si="76"/>
        <v>150</v>
      </c>
      <c r="T846" s="45"/>
      <c r="U846" s="43"/>
      <c r="V846" s="43"/>
      <c r="W846" s="43"/>
      <c r="X846" s="27" t="e">
        <f t="shared" si="77"/>
        <v>#N/A</v>
      </c>
      <c r="Y846" s="30"/>
      <c r="Z846" s="58"/>
      <c r="AA846" s="58"/>
      <c r="AB846" s="58"/>
      <c r="AC846" s="58"/>
      <c r="AD846" s="58"/>
      <c r="AE846" s="58"/>
      <c r="AF846" s="57">
        <f t="shared" si="73"/>
        <v>0</v>
      </c>
      <c r="AG846" s="58"/>
      <c r="AH846" s="58"/>
      <c r="AI846" s="58"/>
      <c r="AJ846" s="57">
        <f t="shared" si="74"/>
        <v>0</v>
      </c>
      <c r="AK846" s="58"/>
      <c r="AL846" s="57">
        <f t="shared" si="75"/>
        <v>0</v>
      </c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</row>
    <row r="847" spans="2:49" s="44" customFormat="1" ht="12.75" hidden="1" customHeight="1" x14ac:dyDescent="0.3">
      <c r="B847" s="28">
        <v>2997</v>
      </c>
      <c r="C847" s="36" t="s">
        <v>12</v>
      </c>
      <c r="D847" s="36" t="s">
        <v>1069</v>
      </c>
      <c r="E847" s="36" t="s">
        <v>791</v>
      </c>
      <c r="F847" s="37">
        <v>40875327</v>
      </c>
      <c r="G847" s="36" t="s">
        <v>845</v>
      </c>
      <c r="H847" s="36" t="s">
        <v>15</v>
      </c>
      <c r="I847" s="36" t="s">
        <v>1819</v>
      </c>
      <c r="J847" s="38">
        <v>69</v>
      </c>
      <c r="K847" s="38">
        <v>150</v>
      </c>
      <c r="L847" s="38">
        <v>114</v>
      </c>
      <c r="M847" s="38">
        <v>36</v>
      </c>
      <c r="N847" s="38">
        <v>19</v>
      </c>
      <c r="O847" s="39">
        <v>45</v>
      </c>
      <c r="P847" s="40"/>
      <c r="Q847" s="40"/>
      <c r="R847" s="40"/>
      <c r="S847" s="41">
        <f t="shared" si="76"/>
        <v>150</v>
      </c>
      <c r="T847" s="45"/>
      <c r="U847" s="43"/>
      <c r="V847" s="43"/>
      <c r="W847" s="43"/>
      <c r="X847" s="27">
        <f t="shared" si="77"/>
        <v>148162</v>
      </c>
      <c r="Y847" s="30"/>
      <c r="Z847" s="58"/>
      <c r="AA847" s="58"/>
      <c r="AB847" s="58"/>
      <c r="AC847" s="58"/>
      <c r="AD847" s="58"/>
      <c r="AE847" s="58"/>
      <c r="AF847" s="57">
        <f t="shared" si="73"/>
        <v>0</v>
      </c>
      <c r="AG847" s="58"/>
      <c r="AH847" s="58"/>
      <c r="AI847" s="58"/>
      <c r="AJ847" s="57">
        <f t="shared" si="74"/>
        <v>0</v>
      </c>
      <c r="AK847" s="58"/>
      <c r="AL847" s="57">
        <f t="shared" si="75"/>
        <v>0</v>
      </c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</row>
    <row r="848" spans="2:49" s="44" customFormat="1" ht="12.75" hidden="1" customHeight="1" x14ac:dyDescent="0.3">
      <c r="B848" s="28">
        <v>2998</v>
      </c>
      <c r="C848" s="36" t="s">
        <v>12</v>
      </c>
      <c r="D848" s="36" t="s">
        <v>1069</v>
      </c>
      <c r="E848" s="36" t="s">
        <v>791</v>
      </c>
      <c r="F848" s="37">
        <v>10706447</v>
      </c>
      <c r="G848" s="36" t="s">
        <v>69</v>
      </c>
      <c r="H848" s="36" t="s">
        <v>21</v>
      </c>
      <c r="I848" s="36" t="s">
        <v>1820</v>
      </c>
      <c r="J848" s="38">
        <v>70</v>
      </c>
      <c r="K848" s="38">
        <v>150</v>
      </c>
      <c r="L848" s="38">
        <v>108</v>
      </c>
      <c r="M848" s="38">
        <v>42</v>
      </c>
      <c r="N848" s="38">
        <v>18</v>
      </c>
      <c r="O848" s="39">
        <v>50</v>
      </c>
      <c r="P848" s="40"/>
      <c r="Q848" s="40"/>
      <c r="R848" s="40"/>
      <c r="S848" s="41">
        <f t="shared" si="76"/>
        <v>150</v>
      </c>
      <c r="T848" s="45"/>
      <c r="U848" s="43"/>
      <c r="V848" s="43"/>
      <c r="W848" s="43"/>
      <c r="X848" s="27" t="e">
        <f t="shared" si="77"/>
        <v>#N/A</v>
      </c>
      <c r="Y848" s="30"/>
      <c r="Z848" s="58"/>
      <c r="AA848" s="58"/>
      <c r="AB848" s="58"/>
      <c r="AC848" s="58"/>
      <c r="AD848" s="58"/>
      <c r="AE848" s="58"/>
      <c r="AF848" s="57">
        <f t="shared" si="73"/>
        <v>0</v>
      </c>
      <c r="AG848" s="58"/>
      <c r="AH848" s="58"/>
      <c r="AI848" s="58"/>
      <c r="AJ848" s="57">
        <f t="shared" si="74"/>
        <v>0</v>
      </c>
      <c r="AK848" s="58"/>
      <c r="AL848" s="57">
        <f t="shared" si="75"/>
        <v>0</v>
      </c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</row>
    <row r="849" spans="2:49" s="44" customFormat="1" ht="12.75" hidden="1" customHeight="1" x14ac:dyDescent="0.3">
      <c r="B849" s="28">
        <v>2999</v>
      </c>
      <c r="C849" s="36" t="s">
        <v>12</v>
      </c>
      <c r="D849" s="36" t="s">
        <v>1069</v>
      </c>
      <c r="E849" s="36" t="s">
        <v>791</v>
      </c>
      <c r="F849" s="37">
        <v>7686370</v>
      </c>
      <c r="G849" s="36" t="s">
        <v>264</v>
      </c>
      <c r="H849" s="36" t="s">
        <v>21</v>
      </c>
      <c r="I849" s="36" t="s">
        <v>186</v>
      </c>
      <c r="J849" s="38">
        <v>71</v>
      </c>
      <c r="K849" s="38">
        <v>150</v>
      </c>
      <c r="L849" s="38">
        <v>108</v>
      </c>
      <c r="M849" s="38">
        <v>42</v>
      </c>
      <c r="N849" s="38">
        <v>18</v>
      </c>
      <c r="O849" s="39">
        <v>45</v>
      </c>
      <c r="P849" s="40"/>
      <c r="Q849" s="40"/>
      <c r="R849" s="40"/>
      <c r="S849" s="41">
        <f t="shared" si="76"/>
        <v>150</v>
      </c>
      <c r="T849" s="45"/>
      <c r="U849" s="43"/>
      <c r="V849" s="43"/>
      <c r="W849" s="43"/>
      <c r="X849" s="27" t="e">
        <f t="shared" si="77"/>
        <v>#N/A</v>
      </c>
      <c r="Y849" s="30"/>
      <c r="Z849" s="58"/>
      <c r="AA849" s="58"/>
      <c r="AB849" s="58"/>
      <c r="AC849" s="58"/>
      <c r="AD849" s="58"/>
      <c r="AE849" s="58"/>
      <c r="AF849" s="57">
        <f t="shared" si="73"/>
        <v>0</v>
      </c>
      <c r="AG849" s="58"/>
      <c r="AH849" s="58"/>
      <c r="AI849" s="58"/>
      <c r="AJ849" s="57">
        <f t="shared" si="74"/>
        <v>0</v>
      </c>
      <c r="AK849" s="58"/>
      <c r="AL849" s="57">
        <f t="shared" si="75"/>
        <v>0</v>
      </c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</row>
    <row r="850" spans="2:49" s="44" customFormat="1" ht="12.75" hidden="1" customHeight="1" x14ac:dyDescent="0.3">
      <c r="B850" s="28">
        <v>3000</v>
      </c>
      <c r="C850" s="36" t="s">
        <v>12</v>
      </c>
      <c r="D850" s="36" t="s">
        <v>1069</v>
      </c>
      <c r="E850" s="36" t="s">
        <v>791</v>
      </c>
      <c r="F850" s="37">
        <v>44069591</v>
      </c>
      <c r="G850" s="36" t="s">
        <v>21</v>
      </c>
      <c r="H850" s="36" t="s">
        <v>55</v>
      </c>
      <c r="I850" s="36" t="s">
        <v>383</v>
      </c>
      <c r="J850" s="38">
        <v>72</v>
      </c>
      <c r="K850" s="38">
        <v>150</v>
      </c>
      <c r="L850" s="38">
        <v>108</v>
      </c>
      <c r="M850" s="38">
        <v>42</v>
      </c>
      <c r="N850" s="38">
        <v>18</v>
      </c>
      <c r="O850" s="39">
        <v>32.5</v>
      </c>
      <c r="P850" s="40"/>
      <c r="Q850" s="40"/>
      <c r="R850" s="40"/>
      <c r="S850" s="41">
        <f t="shared" si="76"/>
        <v>150</v>
      </c>
      <c r="T850" s="45"/>
      <c r="U850" s="43"/>
      <c r="V850" s="43"/>
      <c r="W850" s="43"/>
      <c r="X850" s="27">
        <f t="shared" si="77"/>
        <v>152333</v>
      </c>
      <c r="Y850" s="30"/>
      <c r="Z850" s="58"/>
      <c r="AA850" s="58"/>
      <c r="AB850" s="58"/>
      <c r="AC850" s="58"/>
      <c r="AD850" s="58"/>
      <c r="AE850" s="58"/>
      <c r="AF850" s="57">
        <f t="shared" si="73"/>
        <v>0</v>
      </c>
      <c r="AG850" s="58"/>
      <c r="AH850" s="58"/>
      <c r="AI850" s="58"/>
      <c r="AJ850" s="57">
        <f t="shared" si="74"/>
        <v>0</v>
      </c>
      <c r="AK850" s="58"/>
      <c r="AL850" s="57">
        <f t="shared" si="75"/>
        <v>0</v>
      </c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</row>
    <row r="851" spans="2:49" s="44" customFormat="1" ht="12.75" hidden="1" customHeight="1" x14ac:dyDescent="0.3">
      <c r="B851" s="28">
        <v>3001</v>
      </c>
      <c r="C851" s="36" t="s">
        <v>12</v>
      </c>
      <c r="D851" s="36" t="s">
        <v>1069</v>
      </c>
      <c r="E851" s="36" t="s">
        <v>791</v>
      </c>
      <c r="F851" s="37">
        <v>73319959</v>
      </c>
      <c r="G851" s="36" t="s">
        <v>314</v>
      </c>
      <c r="H851" s="36" t="s">
        <v>82</v>
      </c>
      <c r="I851" s="36" t="s">
        <v>737</v>
      </c>
      <c r="J851" s="38">
        <v>73</v>
      </c>
      <c r="K851" s="38">
        <v>149</v>
      </c>
      <c r="L851" s="38">
        <v>111</v>
      </c>
      <c r="M851" s="38">
        <v>38</v>
      </c>
      <c r="N851" s="38">
        <v>19</v>
      </c>
      <c r="O851" s="39">
        <v>0</v>
      </c>
      <c r="P851" s="40"/>
      <c r="Q851" s="40"/>
      <c r="R851" s="40"/>
      <c r="S851" s="41">
        <f t="shared" si="76"/>
        <v>149</v>
      </c>
      <c r="T851" s="45"/>
      <c r="U851" s="43"/>
      <c r="V851" s="43"/>
      <c r="W851" s="43"/>
      <c r="X851" s="27" t="e">
        <f t="shared" si="77"/>
        <v>#N/A</v>
      </c>
      <c r="Y851" s="30"/>
      <c r="Z851" s="58"/>
      <c r="AA851" s="58"/>
      <c r="AB851" s="58"/>
      <c r="AC851" s="58"/>
      <c r="AD851" s="58"/>
      <c r="AE851" s="58"/>
      <c r="AF851" s="57">
        <f t="shared" si="73"/>
        <v>0</v>
      </c>
      <c r="AG851" s="58"/>
      <c r="AH851" s="58"/>
      <c r="AI851" s="58"/>
      <c r="AJ851" s="57">
        <f t="shared" si="74"/>
        <v>0</v>
      </c>
      <c r="AK851" s="58"/>
      <c r="AL851" s="57">
        <f t="shared" si="75"/>
        <v>0</v>
      </c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</row>
    <row r="852" spans="2:49" s="44" customFormat="1" ht="12.75" hidden="1" customHeight="1" x14ac:dyDescent="0.3">
      <c r="B852" s="28">
        <v>3002</v>
      </c>
      <c r="C852" s="36" t="s">
        <v>12</v>
      </c>
      <c r="D852" s="36" t="s">
        <v>1069</v>
      </c>
      <c r="E852" s="36" t="s">
        <v>791</v>
      </c>
      <c r="F852" s="37">
        <v>73076920</v>
      </c>
      <c r="G852" s="36" t="s">
        <v>549</v>
      </c>
      <c r="H852" s="36" t="s">
        <v>946</v>
      </c>
      <c r="I852" s="36" t="s">
        <v>172</v>
      </c>
      <c r="J852" s="38">
        <v>74</v>
      </c>
      <c r="K852" s="38">
        <v>148</v>
      </c>
      <c r="L852" s="38">
        <v>102</v>
      </c>
      <c r="M852" s="38">
        <v>46</v>
      </c>
      <c r="N852" s="38">
        <v>18</v>
      </c>
      <c r="O852" s="39">
        <v>0</v>
      </c>
      <c r="P852" s="40"/>
      <c r="Q852" s="40"/>
      <c r="R852" s="40"/>
      <c r="S852" s="41">
        <f t="shared" si="76"/>
        <v>148</v>
      </c>
      <c r="T852" s="45"/>
      <c r="U852" s="43"/>
      <c r="V852" s="43"/>
      <c r="W852" s="43"/>
      <c r="X852" s="27" t="e">
        <f t="shared" si="77"/>
        <v>#N/A</v>
      </c>
      <c r="Y852" s="30"/>
      <c r="Z852" s="58"/>
      <c r="AA852" s="58"/>
      <c r="AB852" s="58"/>
      <c r="AC852" s="58"/>
      <c r="AD852" s="58"/>
      <c r="AE852" s="58"/>
      <c r="AF852" s="57">
        <f t="shared" si="73"/>
        <v>0</v>
      </c>
      <c r="AG852" s="58"/>
      <c r="AH852" s="58"/>
      <c r="AI852" s="58"/>
      <c r="AJ852" s="57">
        <f t="shared" si="74"/>
        <v>0</v>
      </c>
      <c r="AK852" s="58"/>
      <c r="AL852" s="57">
        <f t="shared" si="75"/>
        <v>0</v>
      </c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</row>
    <row r="853" spans="2:49" s="44" customFormat="1" ht="12.75" hidden="1" customHeight="1" x14ac:dyDescent="0.3">
      <c r="B853" s="28">
        <v>3003</v>
      </c>
      <c r="C853" s="36" t="s">
        <v>12</v>
      </c>
      <c r="D853" s="36" t="s">
        <v>1069</v>
      </c>
      <c r="E853" s="36" t="s">
        <v>791</v>
      </c>
      <c r="F853" s="37">
        <v>48148638</v>
      </c>
      <c r="G853" s="36" t="s">
        <v>675</v>
      </c>
      <c r="H853" s="36" t="s">
        <v>134</v>
      </c>
      <c r="I853" s="36" t="s">
        <v>640</v>
      </c>
      <c r="J853" s="38">
        <v>75</v>
      </c>
      <c r="K853" s="38">
        <v>146</v>
      </c>
      <c r="L853" s="38">
        <v>108</v>
      </c>
      <c r="M853" s="38">
        <v>38</v>
      </c>
      <c r="N853" s="38">
        <v>20</v>
      </c>
      <c r="O853" s="39">
        <v>45</v>
      </c>
      <c r="P853" s="40"/>
      <c r="Q853" s="40"/>
      <c r="R853" s="40"/>
      <c r="S853" s="41">
        <f t="shared" si="76"/>
        <v>146</v>
      </c>
      <c r="T853" s="45"/>
      <c r="U853" s="43"/>
      <c r="V853" s="43"/>
      <c r="W853" s="43"/>
      <c r="X853" s="27" t="e">
        <f t="shared" si="77"/>
        <v>#N/A</v>
      </c>
      <c r="Y853" s="30"/>
      <c r="Z853" s="58"/>
      <c r="AA853" s="58"/>
      <c r="AB853" s="58"/>
      <c r="AC853" s="58"/>
      <c r="AD853" s="58"/>
      <c r="AE853" s="58"/>
      <c r="AF853" s="57">
        <f t="shared" si="73"/>
        <v>0</v>
      </c>
      <c r="AG853" s="58"/>
      <c r="AH853" s="58"/>
      <c r="AI853" s="58"/>
      <c r="AJ853" s="57">
        <f t="shared" si="74"/>
        <v>0</v>
      </c>
      <c r="AK853" s="58"/>
      <c r="AL853" s="57">
        <f t="shared" si="75"/>
        <v>0</v>
      </c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</row>
    <row r="854" spans="2:49" s="44" customFormat="1" ht="12.75" hidden="1" customHeight="1" x14ac:dyDescent="0.3">
      <c r="B854" s="28">
        <v>3004</v>
      </c>
      <c r="C854" s="36" t="s">
        <v>12</v>
      </c>
      <c r="D854" s="36" t="s">
        <v>1069</v>
      </c>
      <c r="E854" s="36" t="s">
        <v>791</v>
      </c>
      <c r="F854" s="37">
        <v>41987526</v>
      </c>
      <c r="G854" s="36" t="s">
        <v>976</v>
      </c>
      <c r="H854" s="36" t="s">
        <v>157</v>
      </c>
      <c r="I854" s="36" t="s">
        <v>1821</v>
      </c>
      <c r="J854" s="38">
        <v>76</v>
      </c>
      <c r="K854" s="38">
        <v>146</v>
      </c>
      <c r="L854" s="38">
        <v>102</v>
      </c>
      <c r="M854" s="38">
        <v>44</v>
      </c>
      <c r="N854" s="38">
        <v>19</v>
      </c>
      <c r="O854" s="39">
        <v>42.5</v>
      </c>
      <c r="P854" s="40"/>
      <c r="Q854" s="40"/>
      <c r="R854" s="40"/>
      <c r="S854" s="41">
        <f t="shared" si="76"/>
        <v>146</v>
      </c>
      <c r="T854" s="45"/>
      <c r="U854" s="43"/>
      <c r="V854" s="43"/>
      <c r="W854" s="43"/>
      <c r="X854" s="27" t="e">
        <f t="shared" si="77"/>
        <v>#N/A</v>
      </c>
      <c r="Y854" s="30"/>
      <c r="Z854" s="58"/>
      <c r="AA854" s="58"/>
      <c r="AB854" s="58"/>
      <c r="AC854" s="58"/>
      <c r="AD854" s="58"/>
      <c r="AE854" s="58"/>
      <c r="AF854" s="57">
        <f t="shared" si="73"/>
        <v>0</v>
      </c>
      <c r="AG854" s="58"/>
      <c r="AH854" s="58"/>
      <c r="AI854" s="58"/>
      <c r="AJ854" s="57">
        <f t="shared" si="74"/>
        <v>0</v>
      </c>
      <c r="AK854" s="58"/>
      <c r="AL854" s="57">
        <f t="shared" si="75"/>
        <v>0</v>
      </c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</row>
    <row r="855" spans="2:49" s="44" customFormat="1" ht="12.75" hidden="1" customHeight="1" x14ac:dyDescent="0.3">
      <c r="B855" s="28">
        <v>3005</v>
      </c>
      <c r="C855" s="36" t="s">
        <v>12</v>
      </c>
      <c r="D855" s="36" t="s">
        <v>1069</v>
      </c>
      <c r="E855" s="36" t="s">
        <v>791</v>
      </c>
      <c r="F855" s="37">
        <v>40673122</v>
      </c>
      <c r="G855" s="36" t="s">
        <v>1618</v>
      </c>
      <c r="H855" s="36" t="s">
        <v>260</v>
      </c>
      <c r="I855" s="36" t="s">
        <v>1822</v>
      </c>
      <c r="J855" s="38">
        <v>77</v>
      </c>
      <c r="K855" s="38">
        <v>145</v>
      </c>
      <c r="L855" s="38">
        <v>117</v>
      </c>
      <c r="M855" s="38">
        <v>28</v>
      </c>
      <c r="N855" s="38">
        <v>22</v>
      </c>
      <c r="O855" s="39">
        <v>42.5</v>
      </c>
      <c r="P855" s="40"/>
      <c r="Q855" s="40"/>
      <c r="R855" s="40"/>
      <c r="S855" s="41">
        <f t="shared" si="76"/>
        <v>145</v>
      </c>
      <c r="T855" s="45"/>
      <c r="U855" s="43"/>
      <c r="V855" s="43"/>
      <c r="W855" s="43"/>
      <c r="X855" s="27" t="e">
        <f t="shared" si="77"/>
        <v>#N/A</v>
      </c>
      <c r="Y855" s="30"/>
      <c r="Z855" s="58"/>
      <c r="AA855" s="58"/>
      <c r="AB855" s="58"/>
      <c r="AC855" s="58"/>
      <c r="AD855" s="58"/>
      <c r="AE855" s="58"/>
      <c r="AF855" s="57">
        <f t="shared" si="73"/>
        <v>0</v>
      </c>
      <c r="AG855" s="58"/>
      <c r="AH855" s="58"/>
      <c r="AI855" s="58"/>
      <c r="AJ855" s="57">
        <f t="shared" si="74"/>
        <v>0</v>
      </c>
      <c r="AK855" s="58"/>
      <c r="AL855" s="57">
        <f t="shared" si="75"/>
        <v>0</v>
      </c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</row>
    <row r="856" spans="2:49" s="44" customFormat="1" ht="12.75" hidden="1" customHeight="1" x14ac:dyDescent="0.3">
      <c r="B856" s="28">
        <v>3006</v>
      </c>
      <c r="C856" s="36" t="s">
        <v>12</v>
      </c>
      <c r="D856" s="36" t="s">
        <v>1069</v>
      </c>
      <c r="E856" s="36" t="s">
        <v>791</v>
      </c>
      <c r="F856" s="37">
        <v>40882464</v>
      </c>
      <c r="G856" s="36" t="s">
        <v>101</v>
      </c>
      <c r="H856" s="36" t="s">
        <v>207</v>
      </c>
      <c r="I856" s="36" t="s">
        <v>1492</v>
      </c>
      <c r="J856" s="38">
        <v>78</v>
      </c>
      <c r="K856" s="38">
        <v>145</v>
      </c>
      <c r="L856" s="38">
        <v>111</v>
      </c>
      <c r="M856" s="38">
        <v>34</v>
      </c>
      <c r="N856" s="38">
        <v>21</v>
      </c>
      <c r="O856" s="39">
        <v>37.5</v>
      </c>
      <c r="P856" s="40"/>
      <c r="Q856" s="40"/>
      <c r="R856" s="40"/>
      <c r="S856" s="41">
        <f t="shared" si="76"/>
        <v>145</v>
      </c>
      <c r="T856" s="45"/>
      <c r="U856" s="43"/>
      <c r="V856" s="43"/>
      <c r="W856" s="43"/>
      <c r="X856" s="27" t="e">
        <f t="shared" si="77"/>
        <v>#N/A</v>
      </c>
      <c r="Y856" s="30"/>
      <c r="Z856" s="58"/>
      <c r="AA856" s="58"/>
      <c r="AB856" s="58"/>
      <c r="AC856" s="58"/>
      <c r="AD856" s="58"/>
      <c r="AE856" s="58"/>
      <c r="AF856" s="57">
        <f t="shared" si="73"/>
        <v>0</v>
      </c>
      <c r="AG856" s="58"/>
      <c r="AH856" s="58"/>
      <c r="AI856" s="58"/>
      <c r="AJ856" s="57">
        <f t="shared" si="74"/>
        <v>0</v>
      </c>
      <c r="AK856" s="58"/>
      <c r="AL856" s="57">
        <f t="shared" si="75"/>
        <v>0</v>
      </c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</row>
    <row r="857" spans="2:49" s="44" customFormat="1" ht="12.75" hidden="1" customHeight="1" x14ac:dyDescent="0.3">
      <c r="B857" s="28">
        <v>3007</v>
      </c>
      <c r="C857" s="36" t="s">
        <v>12</v>
      </c>
      <c r="D857" s="36" t="s">
        <v>1069</v>
      </c>
      <c r="E857" s="36" t="s">
        <v>791</v>
      </c>
      <c r="F857" s="37">
        <v>43527541</v>
      </c>
      <c r="G857" s="36" t="s">
        <v>666</v>
      </c>
      <c r="H857" s="36" t="s">
        <v>224</v>
      </c>
      <c r="I857" s="36" t="s">
        <v>1823</v>
      </c>
      <c r="J857" s="38">
        <v>79</v>
      </c>
      <c r="K857" s="38">
        <v>145</v>
      </c>
      <c r="L857" s="38">
        <v>99</v>
      </c>
      <c r="M857" s="38">
        <v>46</v>
      </c>
      <c r="N857" s="38">
        <v>19</v>
      </c>
      <c r="O857" s="39">
        <v>47.5</v>
      </c>
      <c r="P857" s="40"/>
      <c r="Q857" s="40"/>
      <c r="R857" s="40"/>
      <c r="S857" s="41">
        <f t="shared" si="76"/>
        <v>145</v>
      </c>
      <c r="T857" s="45"/>
      <c r="U857" s="43"/>
      <c r="V857" s="43"/>
      <c r="W857" s="43"/>
      <c r="X857" s="27" t="e">
        <f t="shared" si="77"/>
        <v>#N/A</v>
      </c>
      <c r="Y857" s="30"/>
      <c r="Z857" s="58"/>
      <c r="AA857" s="58"/>
      <c r="AB857" s="58"/>
      <c r="AC857" s="58"/>
      <c r="AD857" s="58"/>
      <c r="AE857" s="58"/>
      <c r="AF857" s="57">
        <f t="shared" si="73"/>
        <v>0</v>
      </c>
      <c r="AG857" s="58"/>
      <c r="AH857" s="58"/>
      <c r="AI857" s="58"/>
      <c r="AJ857" s="57">
        <f t="shared" si="74"/>
        <v>0</v>
      </c>
      <c r="AK857" s="58"/>
      <c r="AL857" s="57">
        <f t="shared" si="75"/>
        <v>0</v>
      </c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</row>
    <row r="858" spans="2:49" s="44" customFormat="1" ht="12.75" hidden="1" customHeight="1" x14ac:dyDescent="0.3">
      <c r="B858" s="28">
        <v>3008</v>
      </c>
      <c r="C858" s="36" t="s">
        <v>12</v>
      </c>
      <c r="D858" s="36" t="s">
        <v>1069</v>
      </c>
      <c r="E858" s="36" t="s">
        <v>791</v>
      </c>
      <c r="F858" s="37">
        <v>42633824</v>
      </c>
      <c r="G858" s="36" t="s">
        <v>469</v>
      </c>
      <c r="H858" s="36" t="s">
        <v>1027</v>
      </c>
      <c r="I858" s="36" t="s">
        <v>1824</v>
      </c>
      <c r="J858" s="38">
        <v>80</v>
      </c>
      <c r="K858" s="38">
        <v>144</v>
      </c>
      <c r="L858" s="38">
        <v>114</v>
      </c>
      <c r="M858" s="38">
        <v>30</v>
      </c>
      <c r="N858" s="38">
        <v>22</v>
      </c>
      <c r="O858" s="39">
        <v>0</v>
      </c>
      <c r="P858" s="40"/>
      <c r="Q858" s="40"/>
      <c r="R858" s="40"/>
      <c r="S858" s="41">
        <f t="shared" si="76"/>
        <v>144</v>
      </c>
      <c r="T858" s="45"/>
      <c r="U858" s="43"/>
      <c r="V858" s="43"/>
      <c r="W858" s="43"/>
      <c r="X858" s="27">
        <f t="shared" si="77"/>
        <v>149918</v>
      </c>
      <c r="Y858" s="30"/>
      <c r="Z858" s="58"/>
      <c r="AA858" s="58"/>
      <c r="AB858" s="58"/>
      <c r="AC858" s="58"/>
      <c r="AD858" s="58"/>
      <c r="AE858" s="58"/>
      <c r="AF858" s="57">
        <f t="shared" si="73"/>
        <v>0</v>
      </c>
      <c r="AG858" s="58"/>
      <c r="AH858" s="58"/>
      <c r="AI858" s="58"/>
      <c r="AJ858" s="57">
        <f t="shared" si="74"/>
        <v>0</v>
      </c>
      <c r="AK858" s="58"/>
      <c r="AL858" s="57">
        <f t="shared" si="75"/>
        <v>0</v>
      </c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</row>
    <row r="859" spans="2:49" s="44" customFormat="1" ht="12.75" hidden="1" customHeight="1" x14ac:dyDescent="0.3">
      <c r="B859" s="28">
        <v>3009</v>
      </c>
      <c r="C859" s="36" t="s">
        <v>12</v>
      </c>
      <c r="D859" s="36" t="s">
        <v>1069</v>
      </c>
      <c r="E859" s="36" t="s">
        <v>791</v>
      </c>
      <c r="F859" s="37">
        <v>73033103</v>
      </c>
      <c r="G859" s="36" t="s">
        <v>65</v>
      </c>
      <c r="H859" s="36" t="s">
        <v>777</v>
      </c>
      <c r="I859" s="36" t="s">
        <v>365</v>
      </c>
      <c r="J859" s="38">
        <v>81</v>
      </c>
      <c r="K859" s="38">
        <v>144</v>
      </c>
      <c r="L859" s="38">
        <v>108</v>
      </c>
      <c r="M859" s="38">
        <v>36</v>
      </c>
      <c r="N859" s="38">
        <v>21</v>
      </c>
      <c r="O859" s="39">
        <v>47.5</v>
      </c>
      <c r="P859" s="40"/>
      <c r="Q859" s="40"/>
      <c r="R859" s="40"/>
      <c r="S859" s="41">
        <f t="shared" si="76"/>
        <v>144</v>
      </c>
      <c r="T859" s="45"/>
      <c r="U859" s="43"/>
      <c r="V859" s="43"/>
      <c r="W859" s="43"/>
      <c r="X859" s="27" t="e">
        <f t="shared" si="77"/>
        <v>#N/A</v>
      </c>
      <c r="Y859" s="30"/>
      <c r="Z859" s="58"/>
      <c r="AA859" s="58"/>
      <c r="AB859" s="58"/>
      <c r="AC859" s="58"/>
      <c r="AD859" s="58"/>
      <c r="AE859" s="58"/>
      <c r="AF859" s="57">
        <f t="shared" si="73"/>
        <v>0</v>
      </c>
      <c r="AG859" s="58"/>
      <c r="AH859" s="58"/>
      <c r="AI859" s="58"/>
      <c r="AJ859" s="57">
        <f t="shared" si="74"/>
        <v>0</v>
      </c>
      <c r="AK859" s="58"/>
      <c r="AL859" s="57">
        <f t="shared" si="75"/>
        <v>0</v>
      </c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</row>
    <row r="860" spans="2:49" s="44" customFormat="1" ht="12.75" hidden="1" customHeight="1" x14ac:dyDescent="0.3">
      <c r="B860" s="28">
        <v>3010</v>
      </c>
      <c r="C860" s="36" t="s">
        <v>12</v>
      </c>
      <c r="D860" s="36" t="s">
        <v>1069</v>
      </c>
      <c r="E860" s="36" t="s">
        <v>791</v>
      </c>
      <c r="F860" s="37">
        <v>45349698</v>
      </c>
      <c r="G860" s="36" t="s">
        <v>1600</v>
      </c>
      <c r="H860" s="36" t="s">
        <v>1601</v>
      </c>
      <c r="I860" s="36" t="s">
        <v>1825</v>
      </c>
      <c r="J860" s="38">
        <v>82</v>
      </c>
      <c r="K860" s="38">
        <v>144</v>
      </c>
      <c r="L860" s="38">
        <v>102</v>
      </c>
      <c r="M860" s="38">
        <v>42</v>
      </c>
      <c r="N860" s="38">
        <v>20</v>
      </c>
      <c r="O860" s="39">
        <v>50</v>
      </c>
      <c r="P860" s="40"/>
      <c r="Q860" s="40"/>
      <c r="R860" s="40"/>
      <c r="S860" s="41">
        <f t="shared" si="76"/>
        <v>144</v>
      </c>
      <c r="T860" s="45"/>
      <c r="U860" s="43"/>
      <c r="V860" s="43"/>
      <c r="W860" s="43"/>
      <c r="X860" s="27">
        <f t="shared" si="77"/>
        <v>143516</v>
      </c>
      <c r="Y860" s="30"/>
      <c r="Z860" s="58"/>
      <c r="AA860" s="58"/>
      <c r="AB860" s="58"/>
      <c r="AC860" s="58"/>
      <c r="AD860" s="58"/>
      <c r="AE860" s="58"/>
      <c r="AF860" s="57">
        <f t="shared" ref="AF860:AF923" si="78">+Z860+AA860+AB860+AC860+AD860+AE860</f>
        <v>0</v>
      </c>
      <c r="AG860" s="58"/>
      <c r="AH860" s="58"/>
      <c r="AI860" s="58"/>
      <c r="AJ860" s="57">
        <f t="shared" ref="AJ860:AJ923" si="79">AH860+AI860</f>
        <v>0</v>
      </c>
      <c r="AK860" s="58"/>
      <c r="AL860" s="57">
        <f t="shared" ref="AL860:AL923" si="80">AF860+AG860+AJ860+AK860</f>
        <v>0</v>
      </c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</row>
    <row r="861" spans="2:49" s="44" customFormat="1" ht="12.75" hidden="1" customHeight="1" x14ac:dyDescent="0.3">
      <c r="B861" s="28">
        <v>3011</v>
      </c>
      <c r="C861" s="36" t="s">
        <v>12</v>
      </c>
      <c r="D861" s="36" t="s">
        <v>1069</v>
      </c>
      <c r="E861" s="36" t="s">
        <v>791</v>
      </c>
      <c r="F861" s="37">
        <v>42082853</v>
      </c>
      <c r="G861" s="36" t="s">
        <v>32</v>
      </c>
      <c r="H861" s="36" t="s">
        <v>24</v>
      </c>
      <c r="I861" s="36" t="s">
        <v>794</v>
      </c>
      <c r="J861" s="38">
        <v>83</v>
      </c>
      <c r="K861" s="38">
        <v>144</v>
      </c>
      <c r="L861" s="38">
        <v>102</v>
      </c>
      <c r="M861" s="38">
        <v>42</v>
      </c>
      <c r="N861" s="38">
        <v>20</v>
      </c>
      <c r="O861" s="39">
        <v>45</v>
      </c>
      <c r="P861" s="40"/>
      <c r="Q861" s="40"/>
      <c r="R861" s="40"/>
      <c r="S861" s="41">
        <f t="shared" si="76"/>
        <v>144</v>
      </c>
      <c r="T861" s="45"/>
      <c r="U861" s="43"/>
      <c r="V861" s="43"/>
      <c r="W861" s="43"/>
      <c r="X861" s="27" t="e">
        <f t="shared" si="77"/>
        <v>#N/A</v>
      </c>
      <c r="Y861" s="30"/>
      <c r="Z861" s="58"/>
      <c r="AA861" s="58"/>
      <c r="AB861" s="58"/>
      <c r="AC861" s="58"/>
      <c r="AD861" s="58"/>
      <c r="AE861" s="58"/>
      <c r="AF861" s="57">
        <f t="shared" si="78"/>
        <v>0</v>
      </c>
      <c r="AG861" s="58"/>
      <c r="AH861" s="58"/>
      <c r="AI861" s="58"/>
      <c r="AJ861" s="57">
        <f t="shared" si="79"/>
        <v>0</v>
      </c>
      <c r="AK861" s="58"/>
      <c r="AL861" s="57">
        <f t="shared" si="80"/>
        <v>0</v>
      </c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</row>
    <row r="862" spans="2:49" s="44" customFormat="1" ht="12.75" hidden="1" customHeight="1" x14ac:dyDescent="0.3">
      <c r="B862" s="28">
        <v>3012</v>
      </c>
      <c r="C862" s="36" t="s">
        <v>12</v>
      </c>
      <c r="D862" s="36" t="s">
        <v>1069</v>
      </c>
      <c r="E862" s="36" t="s">
        <v>791</v>
      </c>
      <c r="F862" s="37">
        <v>9760762</v>
      </c>
      <c r="G862" s="36" t="s">
        <v>17</v>
      </c>
      <c r="H862" s="36" t="s">
        <v>60</v>
      </c>
      <c r="I862" s="36" t="s">
        <v>1826</v>
      </c>
      <c r="J862" s="38">
        <v>84</v>
      </c>
      <c r="K862" s="38">
        <v>144</v>
      </c>
      <c r="L862" s="38">
        <v>102</v>
      </c>
      <c r="M862" s="38">
        <v>42</v>
      </c>
      <c r="N862" s="38">
        <v>20</v>
      </c>
      <c r="O862" s="39">
        <v>42.5</v>
      </c>
      <c r="P862" s="40"/>
      <c r="Q862" s="40"/>
      <c r="R862" s="40"/>
      <c r="S862" s="41">
        <f t="shared" si="76"/>
        <v>144</v>
      </c>
      <c r="T862" s="45"/>
      <c r="U862" s="43"/>
      <c r="V862" s="43"/>
      <c r="W862" s="43"/>
      <c r="X862" s="27" t="e">
        <f t="shared" si="77"/>
        <v>#N/A</v>
      </c>
      <c r="Y862" s="30"/>
      <c r="Z862" s="58"/>
      <c r="AA862" s="58"/>
      <c r="AB862" s="58"/>
      <c r="AC862" s="58"/>
      <c r="AD862" s="58"/>
      <c r="AE862" s="58"/>
      <c r="AF862" s="57">
        <f t="shared" si="78"/>
        <v>0</v>
      </c>
      <c r="AG862" s="58"/>
      <c r="AH862" s="58"/>
      <c r="AI862" s="58"/>
      <c r="AJ862" s="57">
        <f t="shared" si="79"/>
        <v>0</v>
      </c>
      <c r="AK862" s="58"/>
      <c r="AL862" s="57">
        <f t="shared" si="80"/>
        <v>0</v>
      </c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</row>
    <row r="863" spans="2:49" s="44" customFormat="1" ht="12.75" hidden="1" customHeight="1" x14ac:dyDescent="0.3">
      <c r="B863" s="28">
        <v>3013</v>
      </c>
      <c r="C863" s="36" t="s">
        <v>12</v>
      </c>
      <c r="D863" s="36" t="s">
        <v>1069</v>
      </c>
      <c r="E863" s="36" t="s">
        <v>791</v>
      </c>
      <c r="F863" s="37">
        <v>47475681</v>
      </c>
      <c r="G863" s="36" t="s">
        <v>651</v>
      </c>
      <c r="H863" s="36" t="s">
        <v>734</v>
      </c>
      <c r="I863" s="36" t="s">
        <v>1827</v>
      </c>
      <c r="J863" s="38">
        <v>85</v>
      </c>
      <c r="K863" s="38">
        <v>144</v>
      </c>
      <c r="L863" s="38">
        <v>96</v>
      </c>
      <c r="M863" s="38">
        <v>48</v>
      </c>
      <c r="N863" s="38">
        <v>19</v>
      </c>
      <c r="O863" s="39">
        <v>37.5</v>
      </c>
      <c r="P863" s="40"/>
      <c r="Q863" s="40"/>
      <c r="R863" s="40"/>
      <c r="S863" s="41">
        <f t="shared" si="76"/>
        <v>144</v>
      </c>
      <c r="T863" s="45"/>
      <c r="U863" s="43"/>
      <c r="V863" s="43"/>
      <c r="W863" s="43"/>
      <c r="X863" s="27" t="e">
        <f t="shared" si="77"/>
        <v>#N/A</v>
      </c>
      <c r="Y863" s="30"/>
      <c r="Z863" s="58"/>
      <c r="AA863" s="58"/>
      <c r="AB863" s="58"/>
      <c r="AC863" s="58"/>
      <c r="AD863" s="58"/>
      <c r="AE863" s="58"/>
      <c r="AF863" s="57">
        <f t="shared" si="78"/>
        <v>0</v>
      </c>
      <c r="AG863" s="58"/>
      <c r="AH863" s="58"/>
      <c r="AI863" s="58"/>
      <c r="AJ863" s="57">
        <f t="shared" si="79"/>
        <v>0</v>
      </c>
      <c r="AK863" s="58"/>
      <c r="AL863" s="57">
        <f t="shared" si="80"/>
        <v>0</v>
      </c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</row>
    <row r="864" spans="2:49" s="44" customFormat="1" ht="12.75" hidden="1" customHeight="1" x14ac:dyDescent="0.3">
      <c r="B864" s="28">
        <v>3014</v>
      </c>
      <c r="C864" s="36" t="s">
        <v>12</v>
      </c>
      <c r="D864" s="36" t="s">
        <v>1069</v>
      </c>
      <c r="E864" s="36" t="s">
        <v>791</v>
      </c>
      <c r="F864" s="37">
        <v>73471343</v>
      </c>
      <c r="G864" s="36" t="s">
        <v>1828</v>
      </c>
      <c r="H864" s="36" t="s">
        <v>21</v>
      </c>
      <c r="I864" s="36" t="s">
        <v>1829</v>
      </c>
      <c r="J864" s="38">
        <v>86</v>
      </c>
      <c r="K864" s="38">
        <v>144</v>
      </c>
      <c r="L864" s="38">
        <v>96</v>
      </c>
      <c r="M864" s="38">
        <v>48</v>
      </c>
      <c r="N864" s="38">
        <v>19</v>
      </c>
      <c r="O864" s="39">
        <v>0</v>
      </c>
      <c r="P864" s="40"/>
      <c r="Q864" s="40"/>
      <c r="R864" s="40"/>
      <c r="S864" s="41">
        <f t="shared" si="76"/>
        <v>144</v>
      </c>
      <c r="T864" s="45"/>
      <c r="U864" s="43"/>
      <c r="V864" s="43"/>
      <c r="W864" s="43"/>
      <c r="X864" s="27" t="e">
        <f t="shared" si="77"/>
        <v>#N/A</v>
      </c>
      <c r="Y864" s="30"/>
      <c r="Z864" s="58"/>
      <c r="AA864" s="58"/>
      <c r="AB864" s="58"/>
      <c r="AC864" s="58"/>
      <c r="AD864" s="58"/>
      <c r="AE864" s="58"/>
      <c r="AF864" s="57">
        <f t="shared" si="78"/>
        <v>0</v>
      </c>
      <c r="AG864" s="58"/>
      <c r="AH864" s="58"/>
      <c r="AI864" s="58"/>
      <c r="AJ864" s="57">
        <f t="shared" si="79"/>
        <v>0</v>
      </c>
      <c r="AK864" s="58"/>
      <c r="AL864" s="57">
        <f t="shared" si="80"/>
        <v>0</v>
      </c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</row>
    <row r="865" spans="2:49" s="44" customFormat="1" ht="12.75" hidden="1" customHeight="1" x14ac:dyDescent="0.3">
      <c r="B865" s="28">
        <v>3015</v>
      </c>
      <c r="C865" s="36" t="s">
        <v>12</v>
      </c>
      <c r="D865" s="36" t="s">
        <v>1069</v>
      </c>
      <c r="E865" s="36" t="s">
        <v>791</v>
      </c>
      <c r="F865" s="37">
        <v>44605092</v>
      </c>
      <c r="G865" s="36" t="s">
        <v>781</v>
      </c>
      <c r="H865" s="36" t="s">
        <v>652</v>
      </c>
      <c r="I865" s="36" t="s">
        <v>1830</v>
      </c>
      <c r="J865" s="38">
        <v>87</v>
      </c>
      <c r="K865" s="38">
        <v>143</v>
      </c>
      <c r="L865" s="38">
        <v>111</v>
      </c>
      <c r="M865" s="38">
        <v>32</v>
      </c>
      <c r="N865" s="38">
        <v>22</v>
      </c>
      <c r="O865" s="39">
        <v>42.5</v>
      </c>
      <c r="P865" s="40"/>
      <c r="Q865" s="40"/>
      <c r="R865" s="40"/>
      <c r="S865" s="41">
        <f t="shared" si="76"/>
        <v>143</v>
      </c>
      <c r="T865" s="45"/>
      <c r="U865" s="43"/>
      <c r="V865" s="43"/>
      <c r="W865" s="43"/>
      <c r="X865" s="27" t="e">
        <f t="shared" si="77"/>
        <v>#N/A</v>
      </c>
      <c r="Y865" s="30"/>
      <c r="Z865" s="58"/>
      <c r="AA865" s="58"/>
      <c r="AB865" s="58"/>
      <c r="AC865" s="58"/>
      <c r="AD865" s="58"/>
      <c r="AE865" s="58"/>
      <c r="AF865" s="57">
        <f t="shared" si="78"/>
        <v>0</v>
      </c>
      <c r="AG865" s="58"/>
      <c r="AH865" s="58"/>
      <c r="AI865" s="58"/>
      <c r="AJ865" s="57">
        <f t="shared" si="79"/>
        <v>0</v>
      </c>
      <c r="AK865" s="58"/>
      <c r="AL865" s="57">
        <f t="shared" si="80"/>
        <v>0</v>
      </c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</row>
    <row r="866" spans="2:49" s="44" customFormat="1" ht="12.75" hidden="1" customHeight="1" x14ac:dyDescent="0.3">
      <c r="B866" s="28">
        <v>3016</v>
      </c>
      <c r="C866" s="36" t="s">
        <v>12</v>
      </c>
      <c r="D866" s="36" t="s">
        <v>1069</v>
      </c>
      <c r="E866" s="36" t="s">
        <v>791</v>
      </c>
      <c r="F866" s="37">
        <v>41304628</v>
      </c>
      <c r="G866" s="36" t="s">
        <v>1831</v>
      </c>
      <c r="H866" s="36" t="s">
        <v>169</v>
      </c>
      <c r="I866" s="36" t="s">
        <v>1832</v>
      </c>
      <c r="J866" s="38">
        <v>88</v>
      </c>
      <c r="K866" s="38">
        <v>143</v>
      </c>
      <c r="L866" s="38">
        <v>105</v>
      </c>
      <c r="M866" s="38">
        <v>38</v>
      </c>
      <c r="N866" s="38">
        <v>21</v>
      </c>
      <c r="O866" s="39">
        <v>32.5</v>
      </c>
      <c r="P866" s="40"/>
      <c r="Q866" s="40"/>
      <c r="R866" s="40"/>
      <c r="S866" s="41">
        <f t="shared" si="76"/>
        <v>143</v>
      </c>
      <c r="T866" s="45"/>
      <c r="U866" s="43"/>
      <c r="V866" s="43"/>
      <c r="W866" s="43"/>
      <c r="X866" s="27">
        <f t="shared" si="77"/>
        <v>145268</v>
      </c>
      <c r="Y866" s="30"/>
      <c r="Z866" s="58"/>
      <c r="AA866" s="58"/>
      <c r="AB866" s="58"/>
      <c r="AC866" s="58"/>
      <c r="AD866" s="58"/>
      <c r="AE866" s="58"/>
      <c r="AF866" s="57">
        <f t="shared" si="78"/>
        <v>0</v>
      </c>
      <c r="AG866" s="58"/>
      <c r="AH866" s="58"/>
      <c r="AI866" s="58"/>
      <c r="AJ866" s="57">
        <f t="shared" si="79"/>
        <v>0</v>
      </c>
      <c r="AK866" s="58"/>
      <c r="AL866" s="57">
        <f t="shared" si="80"/>
        <v>0</v>
      </c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</row>
    <row r="867" spans="2:49" s="44" customFormat="1" ht="12.75" hidden="1" customHeight="1" x14ac:dyDescent="0.3">
      <c r="B867" s="28">
        <v>3017</v>
      </c>
      <c r="C867" s="36" t="s">
        <v>12</v>
      </c>
      <c r="D867" s="36" t="s">
        <v>1069</v>
      </c>
      <c r="E867" s="36" t="s">
        <v>791</v>
      </c>
      <c r="F867" s="37">
        <v>47596939</v>
      </c>
      <c r="G867" s="36" t="s">
        <v>95</v>
      </c>
      <c r="H867" s="36" t="s">
        <v>46</v>
      </c>
      <c r="I867" s="36" t="s">
        <v>355</v>
      </c>
      <c r="J867" s="38">
        <v>89</v>
      </c>
      <c r="K867" s="38">
        <v>143</v>
      </c>
      <c r="L867" s="38">
        <v>105</v>
      </c>
      <c r="M867" s="38">
        <v>38</v>
      </c>
      <c r="N867" s="38">
        <v>21</v>
      </c>
      <c r="O867" s="39">
        <v>0</v>
      </c>
      <c r="P867" s="40"/>
      <c r="Q867" s="40"/>
      <c r="R867" s="40"/>
      <c r="S867" s="41">
        <f t="shared" si="76"/>
        <v>143</v>
      </c>
      <c r="T867" s="45"/>
      <c r="U867" s="43"/>
      <c r="V867" s="43"/>
      <c r="W867" s="43"/>
      <c r="X867" s="27" t="e">
        <f t="shared" si="77"/>
        <v>#N/A</v>
      </c>
      <c r="Y867" s="30"/>
      <c r="Z867" s="58"/>
      <c r="AA867" s="58"/>
      <c r="AB867" s="58"/>
      <c r="AC867" s="58"/>
      <c r="AD867" s="58"/>
      <c r="AE867" s="58"/>
      <c r="AF867" s="57">
        <f t="shared" si="78"/>
        <v>0</v>
      </c>
      <c r="AG867" s="58"/>
      <c r="AH867" s="58"/>
      <c r="AI867" s="58"/>
      <c r="AJ867" s="57">
        <f t="shared" si="79"/>
        <v>0</v>
      </c>
      <c r="AK867" s="58"/>
      <c r="AL867" s="57">
        <f t="shared" si="80"/>
        <v>0</v>
      </c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</row>
    <row r="868" spans="2:49" s="44" customFormat="1" ht="12.75" hidden="1" customHeight="1" x14ac:dyDescent="0.3">
      <c r="B868" s="28">
        <v>3018</v>
      </c>
      <c r="C868" s="36" t="s">
        <v>12</v>
      </c>
      <c r="D868" s="36" t="s">
        <v>1069</v>
      </c>
      <c r="E868" s="36" t="s">
        <v>791</v>
      </c>
      <c r="F868" s="37">
        <v>41365946</v>
      </c>
      <c r="G868" s="36" t="s">
        <v>240</v>
      </c>
      <c r="H868" s="36" t="s">
        <v>532</v>
      </c>
      <c r="I868" s="36" t="s">
        <v>1833</v>
      </c>
      <c r="J868" s="38">
        <v>90</v>
      </c>
      <c r="K868" s="38">
        <v>143</v>
      </c>
      <c r="L868" s="38">
        <v>99</v>
      </c>
      <c r="M868" s="38">
        <v>44</v>
      </c>
      <c r="N868" s="38">
        <v>20</v>
      </c>
      <c r="O868" s="39">
        <v>47.5</v>
      </c>
      <c r="P868" s="40"/>
      <c r="Q868" s="40"/>
      <c r="R868" s="40"/>
      <c r="S868" s="41">
        <f t="shared" si="76"/>
        <v>143</v>
      </c>
      <c r="T868" s="45"/>
      <c r="U868" s="43"/>
      <c r="V868" s="43"/>
      <c r="W868" s="43"/>
      <c r="X868" s="27" t="e">
        <f t="shared" si="77"/>
        <v>#N/A</v>
      </c>
      <c r="Y868" s="30"/>
      <c r="Z868" s="58"/>
      <c r="AA868" s="58"/>
      <c r="AB868" s="58"/>
      <c r="AC868" s="58"/>
      <c r="AD868" s="58"/>
      <c r="AE868" s="58"/>
      <c r="AF868" s="57">
        <f t="shared" si="78"/>
        <v>0</v>
      </c>
      <c r="AG868" s="58"/>
      <c r="AH868" s="58"/>
      <c r="AI868" s="58"/>
      <c r="AJ868" s="57">
        <f t="shared" si="79"/>
        <v>0</v>
      </c>
      <c r="AK868" s="58"/>
      <c r="AL868" s="57">
        <f t="shared" si="80"/>
        <v>0</v>
      </c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</row>
    <row r="869" spans="2:49" s="44" customFormat="1" ht="12.75" hidden="1" customHeight="1" x14ac:dyDescent="0.3">
      <c r="B869" s="28">
        <v>3019</v>
      </c>
      <c r="C869" s="36" t="s">
        <v>12</v>
      </c>
      <c r="D869" s="36" t="s">
        <v>1069</v>
      </c>
      <c r="E869" s="36" t="s">
        <v>791</v>
      </c>
      <c r="F869" s="37">
        <v>7687990</v>
      </c>
      <c r="G869" s="36" t="s">
        <v>434</v>
      </c>
      <c r="H869" s="36" t="s">
        <v>165</v>
      </c>
      <c r="I869" s="36" t="s">
        <v>1834</v>
      </c>
      <c r="J869" s="38">
        <v>91</v>
      </c>
      <c r="K869" s="38">
        <v>142</v>
      </c>
      <c r="L869" s="38">
        <v>108</v>
      </c>
      <c r="M869" s="38">
        <v>34</v>
      </c>
      <c r="N869" s="38">
        <v>22</v>
      </c>
      <c r="O869" s="39">
        <v>0</v>
      </c>
      <c r="P869" s="40"/>
      <c r="Q869" s="40"/>
      <c r="R869" s="40"/>
      <c r="S869" s="41">
        <f t="shared" si="76"/>
        <v>142</v>
      </c>
      <c r="T869" s="45"/>
      <c r="U869" s="43"/>
      <c r="V869" s="43"/>
      <c r="W869" s="43"/>
      <c r="X869" s="27" t="e">
        <f t="shared" si="77"/>
        <v>#N/A</v>
      </c>
      <c r="Y869" s="30"/>
      <c r="Z869" s="58"/>
      <c r="AA869" s="58"/>
      <c r="AB869" s="58"/>
      <c r="AC869" s="58"/>
      <c r="AD869" s="58"/>
      <c r="AE869" s="58"/>
      <c r="AF869" s="57">
        <f t="shared" si="78"/>
        <v>0</v>
      </c>
      <c r="AG869" s="58"/>
      <c r="AH869" s="58"/>
      <c r="AI869" s="58"/>
      <c r="AJ869" s="57">
        <f t="shared" si="79"/>
        <v>0</v>
      </c>
      <c r="AK869" s="58"/>
      <c r="AL869" s="57">
        <f t="shared" si="80"/>
        <v>0</v>
      </c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</row>
    <row r="870" spans="2:49" s="44" customFormat="1" ht="12.75" hidden="1" customHeight="1" x14ac:dyDescent="0.3">
      <c r="B870" s="28">
        <v>3020</v>
      </c>
      <c r="C870" s="36" t="s">
        <v>12</v>
      </c>
      <c r="D870" s="36" t="s">
        <v>1069</v>
      </c>
      <c r="E870" s="36" t="s">
        <v>791</v>
      </c>
      <c r="F870" s="37">
        <v>73089558</v>
      </c>
      <c r="G870" s="36" t="s">
        <v>36</v>
      </c>
      <c r="H870" s="36" t="s">
        <v>28</v>
      </c>
      <c r="I870" s="36" t="s">
        <v>1835</v>
      </c>
      <c r="J870" s="38">
        <v>92</v>
      </c>
      <c r="K870" s="38">
        <v>142</v>
      </c>
      <c r="L870" s="38">
        <v>102</v>
      </c>
      <c r="M870" s="38">
        <v>40</v>
      </c>
      <c r="N870" s="38">
        <v>21</v>
      </c>
      <c r="O870" s="39">
        <v>50</v>
      </c>
      <c r="P870" s="40"/>
      <c r="Q870" s="40"/>
      <c r="R870" s="40"/>
      <c r="S870" s="41">
        <f t="shared" ref="S870:S933" si="81">K870+P870+Q870+R870</f>
        <v>142</v>
      </c>
      <c r="T870" s="45"/>
      <c r="U870" s="43"/>
      <c r="V870" s="43"/>
      <c r="W870" s="43"/>
      <c r="X870" s="27" t="e">
        <f t="shared" si="77"/>
        <v>#N/A</v>
      </c>
      <c r="Y870" s="30"/>
      <c r="Z870" s="58"/>
      <c r="AA870" s="58"/>
      <c r="AB870" s="58"/>
      <c r="AC870" s="58"/>
      <c r="AD870" s="58"/>
      <c r="AE870" s="58"/>
      <c r="AF870" s="57">
        <f t="shared" si="78"/>
        <v>0</v>
      </c>
      <c r="AG870" s="58"/>
      <c r="AH870" s="58"/>
      <c r="AI870" s="58"/>
      <c r="AJ870" s="57">
        <f t="shared" si="79"/>
        <v>0</v>
      </c>
      <c r="AK870" s="58"/>
      <c r="AL870" s="57">
        <f t="shared" si="80"/>
        <v>0</v>
      </c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</row>
    <row r="871" spans="2:49" s="44" customFormat="1" ht="12.75" hidden="1" customHeight="1" x14ac:dyDescent="0.3">
      <c r="B871" s="28">
        <v>3021</v>
      </c>
      <c r="C871" s="36" t="s">
        <v>12</v>
      </c>
      <c r="D871" s="36" t="s">
        <v>1069</v>
      </c>
      <c r="E871" s="36" t="s">
        <v>791</v>
      </c>
      <c r="F871" s="37">
        <v>40919322</v>
      </c>
      <c r="G871" s="36" t="s">
        <v>36</v>
      </c>
      <c r="H871" s="36" t="s">
        <v>53</v>
      </c>
      <c r="I871" s="36" t="s">
        <v>44</v>
      </c>
      <c r="J871" s="38">
        <v>93</v>
      </c>
      <c r="K871" s="38">
        <v>142</v>
      </c>
      <c r="L871" s="38">
        <v>102</v>
      </c>
      <c r="M871" s="38">
        <v>40</v>
      </c>
      <c r="N871" s="38">
        <v>21</v>
      </c>
      <c r="O871" s="39">
        <v>40</v>
      </c>
      <c r="P871" s="40"/>
      <c r="Q871" s="40"/>
      <c r="R871" s="40"/>
      <c r="S871" s="41">
        <f t="shared" si="81"/>
        <v>142</v>
      </c>
      <c r="T871" s="45"/>
      <c r="U871" s="43"/>
      <c r="V871" s="43"/>
      <c r="W871" s="43"/>
      <c r="X871" s="27" t="e">
        <f t="shared" si="77"/>
        <v>#N/A</v>
      </c>
      <c r="Y871" s="30"/>
      <c r="Z871" s="58"/>
      <c r="AA871" s="58"/>
      <c r="AB871" s="58"/>
      <c r="AC871" s="58"/>
      <c r="AD871" s="58"/>
      <c r="AE871" s="58"/>
      <c r="AF871" s="57">
        <f t="shared" si="78"/>
        <v>0</v>
      </c>
      <c r="AG871" s="58"/>
      <c r="AH871" s="58"/>
      <c r="AI871" s="58"/>
      <c r="AJ871" s="57">
        <f t="shared" si="79"/>
        <v>0</v>
      </c>
      <c r="AK871" s="58"/>
      <c r="AL871" s="57">
        <f t="shared" si="80"/>
        <v>0</v>
      </c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</row>
    <row r="872" spans="2:49" s="44" customFormat="1" ht="12.75" hidden="1" customHeight="1" x14ac:dyDescent="0.3">
      <c r="B872" s="28">
        <v>3022</v>
      </c>
      <c r="C872" s="36" t="s">
        <v>12</v>
      </c>
      <c r="D872" s="36" t="s">
        <v>1069</v>
      </c>
      <c r="E872" s="36" t="s">
        <v>791</v>
      </c>
      <c r="F872" s="37">
        <v>40763640</v>
      </c>
      <c r="G872" s="36" t="s">
        <v>289</v>
      </c>
      <c r="H872" s="36" t="s">
        <v>169</v>
      </c>
      <c r="I872" s="36" t="s">
        <v>841</v>
      </c>
      <c r="J872" s="38">
        <v>94</v>
      </c>
      <c r="K872" s="38">
        <v>142</v>
      </c>
      <c r="L872" s="38">
        <v>96</v>
      </c>
      <c r="M872" s="38">
        <v>46</v>
      </c>
      <c r="N872" s="38">
        <v>20</v>
      </c>
      <c r="O872" s="39">
        <v>0</v>
      </c>
      <c r="P872" s="40"/>
      <c r="Q872" s="40"/>
      <c r="R872" s="40"/>
      <c r="S872" s="41">
        <f t="shared" si="81"/>
        <v>142</v>
      </c>
      <c r="T872" s="45"/>
      <c r="U872" s="43"/>
      <c r="V872" s="43"/>
      <c r="W872" s="43"/>
      <c r="X872" s="27" t="e">
        <f t="shared" si="77"/>
        <v>#N/A</v>
      </c>
      <c r="Y872" s="30"/>
      <c r="Z872" s="58"/>
      <c r="AA872" s="58"/>
      <c r="AB872" s="58"/>
      <c r="AC872" s="58"/>
      <c r="AD872" s="58"/>
      <c r="AE872" s="58"/>
      <c r="AF872" s="57">
        <f t="shared" si="78"/>
        <v>0</v>
      </c>
      <c r="AG872" s="58"/>
      <c r="AH872" s="58"/>
      <c r="AI872" s="58"/>
      <c r="AJ872" s="57">
        <f t="shared" si="79"/>
        <v>0</v>
      </c>
      <c r="AK872" s="58"/>
      <c r="AL872" s="57">
        <f t="shared" si="80"/>
        <v>0</v>
      </c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</row>
    <row r="873" spans="2:49" s="44" customFormat="1" ht="12.75" hidden="1" customHeight="1" x14ac:dyDescent="0.3">
      <c r="B873" s="28">
        <v>3023</v>
      </c>
      <c r="C873" s="36" t="s">
        <v>12</v>
      </c>
      <c r="D873" s="36" t="s">
        <v>1069</v>
      </c>
      <c r="E873" s="36" t="s">
        <v>791</v>
      </c>
      <c r="F873" s="37">
        <v>41353208</v>
      </c>
      <c r="G873" s="36" t="s">
        <v>331</v>
      </c>
      <c r="H873" s="36" t="s">
        <v>121</v>
      </c>
      <c r="I873" s="36" t="s">
        <v>1836</v>
      </c>
      <c r="J873" s="38">
        <v>95</v>
      </c>
      <c r="K873" s="38">
        <v>141</v>
      </c>
      <c r="L873" s="38">
        <v>111</v>
      </c>
      <c r="M873" s="38">
        <v>30</v>
      </c>
      <c r="N873" s="38">
        <v>23</v>
      </c>
      <c r="O873" s="39">
        <v>40</v>
      </c>
      <c r="P873" s="40"/>
      <c r="Q873" s="40"/>
      <c r="R873" s="40"/>
      <c r="S873" s="41">
        <f t="shared" si="81"/>
        <v>141</v>
      </c>
      <c r="T873" s="45"/>
      <c r="U873" s="43"/>
      <c r="V873" s="43"/>
      <c r="W873" s="43"/>
      <c r="X873" s="27">
        <f t="shared" si="77"/>
        <v>153179</v>
      </c>
      <c r="Y873" s="30"/>
      <c r="Z873" s="58"/>
      <c r="AA873" s="58"/>
      <c r="AB873" s="58"/>
      <c r="AC873" s="58"/>
      <c r="AD873" s="58"/>
      <c r="AE873" s="58"/>
      <c r="AF873" s="57">
        <f t="shared" si="78"/>
        <v>0</v>
      </c>
      <c r="AG873" s="58"/>
      <c r="AH873" s="58"/>
      <c r="AI873" s="58"/>
      <c r="AJ873" s="57">
        <f t="shared" si="79"/>
        <v>0</v>
      </c>
      <c r="AK873" s="58"/>
      <c r="AL873" s="57">
        <f t="shared" si="80"/>
        <v>0</v>
      </c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</row>
    <row r="874" spans="2:49" s="44" customFormat="1" ht="12.75" hidden="1" customHeight="1" x14ac:dyDescent="0.3">
      <c r="B874" s="28">
        <v>3024</v>
      </c>
      <c r="C874" s="36" t="s">
        <v>12</v>
      </c>
      <c r="D874" s="36" t="s">
        <v>1069</v>
      </c>
      <c r="E874" s="36" t="s">
        <v>791</v>
      </c>
      <c r="F874" s="37">
        <v>70430628</v>
      </c>
      <c r="G874" s="36" t="s">
        <v>55</v>
      </c>
      <c r="H874" s="36" t="s">
        <v>224</v>
      </c>
      <c r="I874" s="36" t="s">
        <v>1837</v>
      </c>
      <c r="J874" s="38">
        <v>96</v>
      </c>
      <c r="K874" s="38">
        <v>141</v>
      </c>
      <c r="L874" s="38">
        <v>99</v>
      </c>
      <c r="M874" s="38">
        <v>42</v>
      </c>
      <c r="N874" s="38">
        <v>21</v>
      </c>
      <c r="O874" s="39">
        <v>45</v>
      </c>
      <c r="P874" s="40"/>
      <c r="Q874" s="40"/>
      <c r="R874" s="40"/>
      <c r="S874" s="41">
        <f t="shared" si="81"/>
        <v>141</v>
      </c>
      <c r="T874" s="45"/>
      <c r="U874" s="43"/>
      <c r="V874" s="43"/>
      <c r="W874" s="43"/>
      <c r="X874" s="27" t="e">
        <f t="shared" si="77"/>
        <v>#N/A</v>
      </c>
      <c r="Y874" s="30"/>
      <c r="Z874" s="58"/>
      <c r="AA874" s="58"/>
      <c r="AB874" s="58"/>
      <c r="AC874" s="58"/>
      <c r="AD874" s="58"/>
      <c r="AE874" s="58"/>
      <c r="AF874" s="57">
        <f t="shared" si="78"/>
        <v>0</v>
      </c>
      <c r="AG874" s="58"/>
      <c r="AH874" s="58"/>
      <c r="AI874" s="58"/>
      <c r="AJ874" s="57">
        <f t="shared" si="79"/>
        <v>0</v>
      </c>
      <c r="AK874" s="58"/>
      <c r="AL874" s="57">
        <f t="shared" si="80"/>
        <v>0</v>
      </c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</row>
    <row r="875" spans="2:49" s="44" customFormat="1" ht="12.75" hidden="1" customHeight="1" x14ac:dyDescent="0.3">
      <c r="B875" s="28">
        <v>3025</v>
      </c>
      <c r="C875" s="36" t="s">
        <v>12</v>
      </c>
      <c r="D875" s="36" t="s">
        <v>1069</v>
      </c>
      <c r="E875" s="36" t="s">
        <v>791</v>
      </c>
      <c r="F875" s="37">
        <v>47618423</v>
      </c>
      <c r="G875" s="36" t="s">
        <v>224</v>
      </c>
      <c r="H875" s="36" t="s">
        <v>1838</v>
      </c>
      <c r="I875" s="36" t="s">
        <v>375</v>
      </c>
      <c r="J875" s="38">
        <v>97</v>
      </c>
      <c r="K875" s="38">
        <v>141</v>
      </c>
      <c r="L875" s="38">
        <v>99</v>
      </c>
      <c r="M875" s="38">
        <v>42</v>
      </c>
      <c r="N875" s="38">
        <v>21</v>
      </c>
      <c r="O875" s="39">
        <v>0</v>
      </c>
      <c r="P875" s="40"/>
      <c r="Q875" s="40"/>
      <c r="R875" s="40"/>
      <c r="S875" s="41">
        <f t="shared" si="81"/>
        <v>141</v>
      </c>
      <c r="T875" s="45"/>
      <c r="U875" s="43"/>
      <c r="V875" s="43"/>
      <c r="W875" s="43"/>
      <c r="X875" s="27" t="e">
        <f t="shared" si="77"/>
        <v>#N/A</v>
      </c>
      <c r="Y875" s="30"/>
      <c r="Z875" s="58"/>
      <c r="AA875" s="58"/>
      <c r="AB875" s="58"/>
      <c r="AC875" s="58"/>
      <c r="AD875" s="58"/>
      <c r="AE875" s="58"/>
      <c r="AF875" s="57">
        <f t="shared" si="78"/>
        <v>0</v>
      </c>
      <c r="AG875" s="58"/>
      <c r="AH875" s="58"/>
      <c r="AI875" s="58"/>
      <c r="AJ875" s="57">
        <f t="shared" si="79"/>
        <v>0</v>
      </c>
      <c r="AK875" s="58"/>
      <c r="AL875" s="57">
        <f t="shared" si="80"/>
        <v>0</v>
      </c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</row>
    <row r="876" spans="2:49" s="44" customFormat="1" ht="12.75" hidden="1" customHeight="1" x14ac:dyDescent="0.3">
      <c r="B876" s="28">
        <v>3026</v>
      </c>
      <c r="C876" s="36" t="s">
        <v>12</v>
      </c>
      <c r="D876" s="36" t="s">
        <v>1069</v>
      </c>
      <c r="E876" s="36" t="s">
        <v>791</v>
      </c>
      <c r="F876" s="37">
        <v>40514996</v>
      </c>
      <c r="G876" s="36" t="s">
        <v>32</v>
      </c>
      <c r="H876" s="36" t="s">
        <v>509</v>
      </c>
      <c r="I876" s="36" t="s">
        <v>133</v>
      </c>
      <c r="J876" s="38">
        <v>98</v>
      </c>
      <c r="K876" s="38">
        <v>140</v>
      </c>
      <c r="L876" s="38">
        <v>108</v>
      </c>
      <c r="M876" s="38">
        <v>32</v>
      </c>
      <c r="N876" s="38">
        <v>23</v>
      </c>
      <c r="O876" s="39">
        <v>47.5</v>
      </c>
      <c r="P876" s="40"/>
      <c r="Q876" s="40"/>
      <c r="R876" s="40"/>
      <c r="S876" s="41">
        <f t="shared" si="81"/>
        <v>140</v>
      </c>
      <c r="T876" s="45"/>
      <c r="U876" s="43"/>
      <c r="V876" s="43"/>
      <c r="W876" s="43"/>
      <c r="X876" s="27" t="e">
        <f t="shared" si="77"/>
        <v>#N/A</v>
      </c>
      <c r="Y876" s="30"/>
      <c r="Z876" s="58"/>
      <c r="AA876" s="58"/>
      <c r="AB876" s="58"/>
      <c r="AC876" s="58"/>
      <c r="AD876" s="58"/>
      <c r="AE876" s="58"/>
      <c r="AF876" s="57">
        <f t="shared" si="78"/>
        <v>0</v>
      </c>
      <c r="AG876" s="58"/>
      <c r="AH876" s="58"/>
      <c r="AI876" s="58"/>
      <c r="AJ876" s="57">
        <f t="shared" si="79"/>
        <v>0</v>
      </c>
      <c r="AK876" s="58"/>
      <c r="AL876" s="57">
        <f t="shared" si="80"/>
        <v>0</v>
      </c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</row>
    <row r="877" spans="2:49" s="44" customFormat="1" ht="12.75" hidden="1" customHeight="1" x14ac:dyDescent="0.3">
      <c r="B877" s="28">
        <v>3027</v>
      </c>
      <c r="C877" s="36" t="s">
        <v>12</v>
      </c>
      <c r="D877" s="36" t="s">
        <v>1069</v>
      </c>
      <c r="E877" s="36" t="s">
        <v>791</v>
      </c>
      <c r="F877" s="37">
        <v>77069072</v>
      </c>
      <c r="G877" s="36" t="s">
        <v>42</v>
      </c>
      <c r="H877" s="36" t="s">
        <v>86</v>
      </c>
      <c r="I877" s="36" t="s">
        <v>1839</v>
      </c>
      <c r="J877" s="38">
        <v>99</v>
      </c>
      <c r="K877" s="38">
        <v>140</v>
      </c>
      <c r="L877" s="38">
        <v>108</v>
      </c>
      <c r="M877" s="38">
        <v>32</v>
      </c>
      <c r="N877" s="38">
        <v>23</v>
      </c>
      <c r="O877" s="39">
        <v>37.5</v>
      </c>
      <c r="P877" s="40"/>
      <c r="Q877" s="40"/>
      <c r="R877" s="40"/>
      <c r="S877" s="41">
        <f t="shared" si="81"/>
        <v>140</v>
      </c>
      <c r="T877" s="45"/>
      <c r="U877" s="43"/>
      <c r="V877" s="43"/>
      <c r="W877" s="43"/>
      <c r="X877" s="27" t="e">
        <f t="shared" si="77"/>
        <v>#N/A</v>
      </c>
      <c r="Y877" s="30"/>
      <c r="Z877" s="58"/>
      <c r="AA877" s="58"/>
      <c r="AB877" s="58"/>
      <c r="AC877" s="58"/>
      <c r="AD877" s="58"/>
      <c r="AE877" s="58"/>
      <c r="AF877" s="57">
        <f t="shared" si="78"/>
        <v>0</v>
      </c>
      <c r="AG877" s="58"/>
      <c r="AH877" s="58"/>
      <c r="AI877" s="58"/>
      <c r="AJ877" s="57">
        <f t="shared" si="79"/>
        <v>0</v>
      </c>
      <c r="AK877" s="58"/>
      <c r="AL877" s="57">
        <f t="shared" si="80"/>
        <v>0</v>
      </c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</row>
    <row r="878" spans="2:49" s="44" customFormat="1" ht="12.75" hidden="1" customHeight="1" x14ac:dyDescent="0.3">
      <c r="B878" s="28">
        <v>3028</v>
      </c>
      <c r="C878" s="36" t="s">
        <v>12</v>
      </c>
      <c r="D878" s="36" t="s">
        <v>1069</v>
      </c>
      <c r="E878" s="36" t="s">
        <v>791</v>
      </c>
      <c r="F878" s="37">
        <v>43415588</v>
      </c>
      <c r="G878" s="36" t="s">
        <v>547</v>
      </c>
      <c r="H878" s="36" t="s">
        <v>187</v>
      </c>
      <c r="I878" s="36" t="s">
        <v>1840</v>
      </c>
      <c r="J878" s="38">
        <v>100</v>
      </c>
      <c r="K878" s="38">
        <v>140</v>
      </c>
      <c r="L878" s="38">
        <v>102</v>
      </c>
      <c r="M878" s="38">
        <v>38</v>
      </c>
      <c r="N878" s="38">
        <v>22</v>
      </c>
      <c r="O878" s="39">
        <v>35</v>
      </c>
      <c r="P878" s="40"/>
      <c r="Q878" s="40"/>
      <c r="R878" s="40"/>
      <c r="S878" s="41">
        <f t="shared" si="81"/>
        <v>140</v>
      </c>
      <c r="T878" s="45"/>
      <c r="U878" s="43"/>
      <c r="V878" s="43"/>
      <c r="W878" s="43"/>
      <c r="X878" s="27">
        <f t="shared" si="77"/>
        <v>149414</v>
      </c>
      <c r="Y878" s="30"/>
      <c r="Z878" s="58"/>
      <c r="AA878" s="58"/>
      <c r="AB878" s="58"/>
      <c r="AC878" s="58"/>
      <c r="AD878" s="58"/>
      <c r="AE878" s="58"/>
      <c r="AF878" s="57">
        <f t="shared" si="78"/>
        <v>0</v>
      </c>
      <c r="AG878" s="58"/>
      <c r="AH878" s="58"/>
      <c r="AI878" s="58"/>
      <c r="AJ878" s="57">
        <f t="shared" si="79"/>
        <v>0</v>
      </c>
      <c r="AK878" s="58"/>
      <c r="AL878" s="57">
        <f t="shared" si="80"/>
        <v>0</v>
      </c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</row>
    <row r="879" spans="2:49" s="44" customFormat="1" ht="12.75" hidden="1" customHeight="1" x14ac:dyDescent="0.3">
      <c r="B879" s="28">
        <v>3029</v>
      </c>
      <c r="C879" s="36" t="s">
        <v>12</v>
      </c>
      <c r="D879" s="36" t="s">
        <v>1069</v>
      </c>
      <c r="E879" s="36" t="s">
        <v>791</v>
      </c>
      <c r="F879" s="37">
        <v>72447501</v>
      </c>
      <c r="G879" s="36" t="s">
        <v>48</v>
      </c>
      <c r="H879" s="36" t="s">
        <v>48</v>
      </c>
      <c r="I879" s="36" t="s">
        <v>857</v>
      </c>
      <c r="J879" s="38">
        <v>101</v>
      </c>
      <c r="K879" s="38">
        <v>140</v>
      </c>
      <c r="L879" s="38">
        <v>96</v>
      </c>
      <c r="M879" s="38">
        <v>44</v>
      </c>
      <c r="N879" s="38">
        <v>21</v>
      </c>
      <c r="O879" s="39">
        <v>40</v>
      </c>
      <c r="P879" s="40"/>
      <c r="Q879" s="40"/>
      <c r="R879" s="40"/>
      <c r="S879" s="41">
        <f t="shared" si="81"/>
        <v>140</v>
      </c>
      <c r="T879" s="45"/>
      <c r="U879" s="43"/>
      <c r="V879" s="43"/>
      <c r="W879" s="43"/>
      <c r="X879" s="27">
        <f t="shared" si="77"/>
        <v>2025014503</v>
      </c>
      <c r="Y879" s="30"/>
      <c r="Z879" s="58"/>
      <c r="AA879" s="58"/>
      <c r="AB879" s="58"/>
      <c r="AC879" s="58"/>
      <c r="AD879" s="58"/>
      <c r="AE879" s="58"/>
      <c r="AF879" s="57">
        <f t="shared" si="78"/>
        <v>0</v>
      </c>
      <c r="AG879" s="58"/>
      <c r="AH879" s="58"/>
      <c r="AI879" s="58"/>
      <c r="AJ879" s="57">
        <f t="shared" si="79"/>
        <v>0</v>
      </c>
      <c r="AK879" s="58"/>
      <c r="AL879" s="57">
        <f t="shared" si="80"/>
        <v>0</v>
      </c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</row>
    <row r="880" spans="2:49" s="44" customFormat="1" ht="12.75" hidden="1" customHeight="1" x14ac:dyDescent="0.3">
      <c r="B880" s="28">
        <v>3030</v>
      </c>
      <c r="C880" s="36" t="s">
        <v>12</v>
      </c>
      <c r="D880" s="36" t="s">
        <v>1069</v>
      </c>
      <c r="E880" s="36" t="s">
        <v>791</v>
      </c>
      <c r="F880" s="37">
        <v>42245987</v>
      </c>
      <c r="G880" s="36" t="s">
        <v>45</v>
      </c>
      <c r="H880" s="36" t="s">
        <v>119</v>
      </c>
      <c r="I880" s="36" t="s">
        <v>1841</v>
      </c>
      <c r="J880" s="38">
        <v>102</v>
      </c>
      <c r="K880" s="38">
        <v>139</v>
      </c>
      <c r="L880" s="38">
        <v>105</v>
      </c>
      <c r="M880" s="38">
        <v>34</v>
      </c>
      <c r="N880" s="38">
        <v>23</v>
      </c>
      <c r="O880" s="39">
        <v>42.5</v>
      </c>
      <c r="P880" s="40"/>
      <c r="Q880" s="40"/>
      <c r="R880" s="40"/>
      <c r="S880" s="41">
        <f t="shared" si="81"/>
        <v>139</v>
      </c>
      <c r="T880" s="45"/>
      <c r="U880" s="43"/>
      <c r="V880" s="43"/>
      <c r="W880" s="43"/>
      <c r="X880" s="27" t="e">
        <f t="shared" si="77"/>
        <v>#N/A</v>
      </c>
      <c r="Y880" s="30"/>
      <c r="Z880" s="58"/>
      <c r="AA880" s="58"/>
      <c r="AB880" s="58"/>
      <c r="AC880" s="58"/>
      <c r="AD880" s="58"/>
      <c r="AE880" s="58"/>
      <c r="AF880" s="57">
        <f t="shared" si="78"/>
        <v>0</v>
      </c>
      <c r="AG880" s="58"/>
      <c r="AH880" s="58"/>
      <c r="AI880" s="58"/>
      <c r="AJ880" s="57">
        <f t="shared" si="79"/>
        <v>0</v>
      </c>
      <c r="AK880" s="58"/>
      <c r="AL880" s="57">
        <f t="shared" si="80"/>
        <v>0</v>
      </c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</row>
    <row r="881" spans="2:49" s="44" customFormat="1" ht="12.75" hidden="1" customHeight="1" x14ac:dyDescent="0.3">
      <c r="B881" s="28">
        <v>3031</v>
      </c>
      <c r="C881" s="36" t="s">
        <v>12</v>
      </c>
      <c r="D881" s="36" t="s">
        <v>1069</v>
      </c>
      <c r="E881" s="36" t="s">
        <v>791</v>
      </c>
      <c r="F881" s="37">
        <v>45995228</v>
      </c>
      <c r="G881" s="36" t="s">
        <v>21</v>
      </c>
      <c r="H881" s="36" t="s">
        <v>1842</v>
      </c>
      <c r="I881" s="36" t="s">
        <v>681</v>
      </c>
      <c r="J881" s="38">
        <v>103</v>
      </c>
      <c r="K881" s="38">
        <v>139</v>
      </c>
      <c r="L881" s="38">
        <v>99</v>
      </c>
      <c r="M881" s="38">
        <v>40</v>
      </c>
      <c r="N881" s="38">
        <v>22</v>
      </c>
      <c r="O881" s="39">
        <v>40</v>
      </c>
      <c r="P881" s="40"/>
      <c r="Q881" s="40"/>
      <c r="R881" s="40"/>
      <c r="S881" s="41">
        <f t="shared" si="81"/>
        <v>139</v>
      </c>
      <c r="T881" s="45"/>
      <c r="U881" s="43"/>
      <c r="V881" s="43"/>
      <c r="W881" s="43"/>
      <c r="X881" s="27" t="e">
        <f t="shared" si="77"/>
        <v>#N/A</v>
      </c>
      <c r="Y881" s="30"/>
      <c r="Z881" s="58"/>
      <c r="AA881" s="58"/>
      <c r="AB881" s="58"/>
      <c r="AC881" s="58"/>
      <c r="AD881" s="58"/>
      <c r="AE881" s="58"/>
      <c r="AF881" s="57">
        <f t="shared" si="78"/>
        <v>0</v>
      </c>
      <c r="AG881" s="58"/>
      <c r="AH881" s="58"/>
      <c r="AI881" s="58"/>
      <c r="AJ881" s="57">
        <f t="shared" si="79"/>
        <v>0</v>
      </c>
      <c r="AK881" s="58"/>
      <c r="AL881" s="57">
        <f t="shared" si="80"/>
        <v>0</v>
      </c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</row>
    <row r="882" spans="2:49" s="44" customFormat="1" ht="12.75" hidden="1" customHeight="1" x14ac:dyDescent="0.3">
      <c r="B882" s="28">
        <v>3032</v>
      </c>
      <c r="C882" s="36" t="s">
        <v>12</v>
      </c>
      <c r="D882" s="36" t="s">
        <v>1069</v>
      </c>
      <c r="E882" s="36" t="s">
        <v>791</v>
      </c>
      <c r="F882" s="37">
        <v>40693657</v>
      </c>
      <c r="G882" s="36" t="s">
        <v>57</v>
      </c>
      <c r="H882" s="36" t="s">
        <v>1588</v>
      </c>
      <c r="I882" s="36" t="s">
        <v>1843</v>
      </c>
      <c r="J882" s="38">
        <v>104</v>
      </c>
      <c r="K882" s="38">
        <v>138</v>
      </c>
      <c r="L882" s="38">
        <v>108</v>
      </c>
      <c r="M882" s="38">
        <v>30</v>
      </c>
      <c r="N882" s="38">
        <v>24</v>
      </c>
      <c r="O882" s="39">
        <v>45</v>
      </c>
      <c r="P882" s="40"/>
      <c r="Q882" s="40"/>
      <c r="R882" s="40"/>
      <c r="S882" s="41">
        <f t="shared" si="81"/>
        <v>138</v>
      </c>
      <c r="T882" s="45"/>
      <c r="U882" s="43"/>
      <c r="V882" s="43"/>
      <c r="W882" s="43"/>
      <c r="X882" s="27" t="e">
        <f t="shared" si="77"/>
        <v>#N/A</v>
      </c>
      <c r="Y882" s="30"/>
      <c r="Z882" s="58"/>
      <c r="AA882" s="58"/>
      <c r="AB882" s="58"/>
      <c r="AC882" s="58"/>
      <c r="AD882" s="58"/>
      <c r="AE882" s="58"/>
      <c r="AF882" s="57">
        <f t="shared" si="78"/>
        <v>0</v>
      </c>
      <c r="AG882" s="58"/>
      <c r="AH882" s="58"/>
      <c r="AI882" s="58"/>
      <c r="AJ882" s="57">
        <f t="shared" si="79"/>
        <v>0</v>
      </c>
      <c r="AK882" s="58"/>
      <c r="AL882" s="57">
        <f t="shared" si="80"/>
        <v>0</v>
      </c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</row>
    <row r="883" spans="2:49" s="44" customFormat="1" ht="12.75" hidden="1" customHeight="1" x14ac:dyDescent="0.3">
      <c r="B883" s="28">
        <v>3033</v>
      </c>
      <c r="C883" s="36" t="s">
        <v>12</v>
      </c>
      <c r="D883" s="36" t="s">
        <v>1069</v>
      </c>
      <c r="E883" s="36" t="s">
        <v>791</v>
      </c>
      <c r="F883" s="37">
        <v>70081241</v>
      </c>
      <c r="G883" s="36" t="s">
        <v>48</v>
      </c>
      <c r="H883" s="36" t="s">
        <v>724</v>
      </c>
      <c r="I883" s="36" t="s">
        <v>1844</v>
      </c>
      <c r="J883" s="38">
        <v>105</v>
      </c>
      <c r="K883" s="38">
        <v>138</v>
      </c>
      <c r="L883" s="38">
        <v>102</v>
      </c>
      <c r="M883" s="38">
        <v>36</v>
      </c>
      <c r="N883" s="38">
        <v>23</v>
      </c>
      <c r="O883" s="39">
        <v>42.5</v>
      </c>
      <c r="P883" s="40"/>
      <c r="Q883" s="40"/>
      <c r="R883" s="40"/>
      <c r="S883" s="41">
        <f t="shared" si="81"/>
        <v>138</v>
      </c>
      <c r="T883" s="45"/>
      <c r="U883" s="43"/>
      <c r="V883" s="43"/>
      <c r="W883" s="43"/>
      <c r="X883" s="27">
        <f t="shared" si="77"/>
        <v>142749</v>
      </c>
      <c r="Y883" s="30"/>
      <c r="Z883" s="58"/>
      <c r="AA883" s="58"/>
      <c r="AB883" s="58"/>
      <c r="AC883" s="58"/>
      <c r="AD883" s="58"/>
      <c r="AE883" s="58"/>
      <c r="AF883" s="57">
        <f t="shared" si="78"/>
        <v>0</v>
      </c>
      <c r="AG883" s="58"/>
      <c r="AH883" s="58"/>
      <c r="AI883" s="58"/>
      <c r="AJ883" s="57">
        <f t="shared" si="79"/>
        <v>0</v>
      </c>
      <c r="AK883" s="58"/>
      <c r="AL883" s="57">
        <f t="shared" si="80"/>
        <v>0</v>
      </c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</row>
    <row r="884" spans="2:49" s="44" customFormat="1" ht="12.75" hidden="1" customHeight="1" x14ac:dyDescent="0.3">
      <c r="B884" s="28">
        <v>3034</v>
      </c>
      <c r="C884" s="36" t="s">
        <v>12</v>
      </c>
      <c r="D884" s="36" t="s">
        <v>1069</v>
      </c>
      <c r="E884" s="36" t="s">
        <v>791</v>
      </c>
      <c r="F884" s="37">
        <v>41401314</v>
      </c>
      <c r="G884" s="36" t="s">
        <v>47</v>
      </c>
      <c r="H884" s="36" t="s">
        <v>447</v>
      </c>
      <c r="I884" s="36" t="s">
        <v>1846</v>
      </c>
      <c r="J884" s="38">
        <v>106</v>
      </c>
      <c r="K884" s="38">
        <v>137</v>
      </c>
      <c r="L884" s="38">
        <v>111</v>
      </c>
      <c r="M884" s="38">
        <v>26</v>
      </c>
      <c r="N884" s="38">
        <v>25</v>
      </c>
      <c r="O884" s="39">
        <v>32.5</v>
      </c>
      <c r="P884" s="40"/>
      <c r="Q884" s="40"/>
      <c r="R884" s="40"/>
      <c r="S884" s="41">
        <f t="shared" si="81"/>
        <v>137</v>
      </c>
      <c r="T884" s="45"/>
      <c r="U884" s="43"/>
      <c r="V884" s="43"/>
      <c r="W884" s="43"/>
      <c r="X884" s="27" t="e">
        <f t="shared" si="77"/>
        <v>#N/A</v>
      </c>
      <c r="Y884" s="30"/>
      <c r="Z884" s="58"/>
      <c r="AA884" s="58"/>
      <c r="AB884" s="58"/>
      <c r="AC884" s="58"/>
      <c r="AD884" s="58"/>
      <c r="AE884" s="58"/>
      <c r="AF884" s="57">
        <f t="shared" si="78"/>
        <v>0</v>
      </c>
      <c r="AG884" s="58"/>
      <c r="AH884" s="58"/>
      <c r="AI884" s="58"/>
      <c r="AJ884" s="57">
        <f t="shared" si="79"/>
        <v>0</v>
      </c>
      <c r="AK884" s="58"/>
      <c r="AL884" s="57">
        <f t="shared" si="80"/>
        <v>0</v>
      </c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</row>
    <row r="885" spans="2:49" s="44" customFormat="1" ht="12.75" hidden="1" customHeight="1" x14ac:dyDescent="0.3">
      <c r="B885" s="28">
        <v>3035</v>
      </c>
      <c r="C885" s="36" t="s">
        <v>12</v>
      </c>
      <c r="D885" s="36" t="s">
        <v>1069</v>
      </c>
      <c r="E885" s="36" t="s">
        <v>791</v>
      </c>
      <c r="F885" s="37">
        <v>44463853</v>
      </c>
      <c r="G885" s="36" t="s">
        <v>144</v>
      </c>
      <c r="H885" s="36" t="s">
        <v>159</v>
      </c>
      <c r="I885" s="36" t="s">
        <v>1847</v>
      </c>
      <c r="J885" s="38">
        <v>107</v>
      </c>
      <c r="K885" s="38">
        <v>137</v>
      </c>
      <c r="L885" s="38">
        <v>105</v>
      </c>
      <c r="M885" s="38">
        <v>32</v>
      </c>
      <c r="N885" s="38">
        <v>24</v>
      </c>
      <c r="O885" s="39">
        <v>0</v>
      </c>
      <c r="P885" s="40"/>
      <c r="Q885" s="40"/>
      <c r="R885" s="40"/>
      <c r="S885" s="41">
        <f t="shared" si="81"/>
        <v>137</v>
      </c>
      <c r="T885" s="45"/>
      <c r="U885" s="43"/>
      <c r="V885" s="43"/>
      <c r="W885" s="43"/>
      <c r="X885" s="27">
        <f t="shared" si="77"/>
        <v>153385</v>
      </c>
      <c r="Y885" s="30"/>
      <c r="Z885" s="58"/>
      <c r="AA885" s="58"/>
      <c r="AB885" s="58"/>
      <c r="AC885" s="58"/>
      <c r="AD885" s="58"/>
      <c r="AE885" s="58"/>
      <c r="AF885" s="57">
        <f t="shared" si="78"/>
        <v>0</v>
      </c>
      <c r="AG885" s="58"/>
      <c r="AH885" s="58"/>
      <c r="AI885" s="58"/>
      <c r="AJ885" s="57">
        <f t="shared" si="79"/>
        <v>0</v>
      </c>
      <c r="AK885" s="58"/>
      <c r="AL885" s="57">
        <f t="shared" si="80"/>
        <v>0</v>
      </c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</row>
    <row r="886" spans="2:49" s="44" customFormat="1" ht="12.75" hidden="1" customHeight="1" x14ac:dyDescent="0.3">
      <c r="B886" s="28">
        <v>3036</v>
      </c>
      <c r="C886" s="36" t="s">
        <v>12</v>
      </c>
      <c r="D886" s="36" t="s">
        <v>1069</v>
      </c>
      <c r="E886" s="36" t="s">
        <v>791</v>
      </c>
      <c r="F886" s="37">
        <v>21123238</v>
      </c>
      <c r="G886" s="36" t="s">
        <v>646</v>
      </c>
      <c r="H886" s="36" t="s">
        <v>1016</v>
      </c>
      <c r="I886" s="36" t="s">
        <v>1848</v>
      </c>
      <c r="J886" s="38">
        <v>108</v>
      </c>
      <c r="K886" s="38">
        <v>136</v>
      </c>
      <c r="L886" s="38">
        <v>108</v>
      </c>
      <c r="M886" s="38">
        <v>28</v>
      </c>
      <c r="N886" s="38">
        <v>25</v>
      </c>
      <c r="O886" s="39">
        <v>42.5</v>
      </c>
      <c r="P886" s="40"/>
      <c r="Q886" s="40"/>
      <c r="R886" s="40"/>
      <c r="S886" s="41">
        <f t="shared" si="81"/>
        <v>136</v>
      </c>
      <c r="T886" s="45"/>
      <c r="U886" s="43"/>
      <c r="V886" s="43"/>
      <c r="W886" s="43"/>
      <c r="X886" s="27" t="e">
        <f t="shared" si="77"/>
        <v>#N/A</v>
      </c>
      <c r="Y886" s="30"/>
      <c r="Z886" s="58"/>
      <c r="AA886" s="58"/>
      <c r="AB886" s="58"/>
      <c r="AC886" s="58"/>
      <c r="AD886" s="58"/>
      <c r="AE886" s="58"/>
      <c r="AF886" s="57">
        <f t="shared" si="78"/>
        <v>0</v>
      </c>
      <c r="AG886" s="58"/>
      <c r="AH886" s="58"/>
      <c r="AI886" s="58"/>
      <c r="AJ886" s="57">
        <f t="shared" si="79"/>
        <v>0</v>
      </c>
      <c r="AK886" s="58"/>
      <c r="AL886" s="57">
        <f t="shared" si="80"/>
        <v>0</v>
      </c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</row>
    <row r="887" spans="2:49" s="44" customFormat="1" ht="12.75" hidden="1" customHeight="1" x14ac:dyDescent="0.3">
      <c r="B887" s="28">
        <v>3037</v>
      </c>
      <c r="C887" s="36" t="s">
        <v>12</v>
      </c>
      <c r="D887" s="36" t="s">
        <v>1069</v>
      </c>
      <c r="E887" s="36" t="s">
        <v>791</v>
      </c>
      <c r="F887" s="37">
        <v>10177187</v>
      </c>
      <c r="G887" s="36" t="s">
        <v>164</v>
      </c>
      <c r="H887" s="36" t="s">
        <v>416</v>
      </c>
      <c r="I887" s="36" t="s">
        <v>1849</v>
      </c>
      <c r="J887" s="38">
        <v>109</v>
      </c>
      <c r="K887" s="38">
        <v>136</v>
      </c>
      <c r="L887" s="38">
        <v>108</v>
      </c>
      <c r="M887" s="38">
        <v>28</v>
      </c>
      <c r="N887" s="38">
        <v>25</v>
      </c>
      <c r="O887" s="39">
        <v>0</v>
      </c>
      <c r="P887" s="40"/>
      <c r="Q887" s="40"/>
      <c r="R887" s="40"/>
      <c r="S887" s="41">
        <f t="shared" si="81"/>
        <v>136</v>
      </c>
      <c r="T887" s="45"/>
      <c r="U887" s="43"/>
      <c r="V887" s="43"/>
      <c r="W887" s="43"/>
      <c r="X887" s="27" t="e">
        <f t="shared" si="77"/>
        <v>#N/A</v>
      </c>
      <c r="Y887" s="30"/>
      <c r="Z887" s="58"/>
      <c r="AA887" s="58"/>
      <c r="AB887" s="58"/>
      <c r="AC887" s="58"/>
      <c r="AD887" s="58"/>
      <c r="AE887" s="58"/>
      <c r="AF887" s="57">
        <f t="shared" si="78"/>
        <v>0</v>
      </c>
      <c r="AG887" s="58"/>
      <c r="AH887" s="58"/>
      <c r="AI887" s="58"/>
      <c r="AJ887" s="57">
        <f t="shared" si="79"/>
        <v>0</v>
      </c>
      <c r="AK887" s="58"/>
      <c r="AL887" s="57">
        <f t="shared" si="80"/>
        <v>0</v>
      </c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</row>
    <row r="888" spans="2:49" s="44" customFormat="1" ht="12.75" hidden="1" customHeight="1" x14ac:dyDescent="0.3">
      <c r="B888" s="28">
        <v>3038</v>
      </c>
      <c r="C888" s="36" t="s">
        <v>12</v>
      </c>
      <c r="D888" s="36" t="s">
        <v>1069</v>
      </c>
      <c r="E888" s="36" t="s">
        <v>791</v>
      </c>
      <c r="F888" s="37">
        <v>40912516</v>
      </c>
      <c r="G888" s="36" t="s">
        <v>360</v>
      </c>
      <c r="H888" s="36" t="s">
        <v>708</v>
      </c>
      <c r="I888" s="36" t="s">
        <v>1850</v>
      </c>
      <c r="J888" s="38">
        <v>110</v>
      </c>
      <c r="K888" s="38">
        <v>136</v>
      </c>
      <c r="L888" s="38">
        <v>102</v>
      </c>
      <c r="M888" s="38">
        <v>34</v>
      </c>
      <c r="N888" s="38">
        <v>24</v>
      </c>
      <c r="O888" s="39">
        <v>50</v>
      </c>
      <c r="P888" s="40"/>
      <c r="Q888" s="40"/>
      <c r="R888" s="40"/>
      <c r="S888" s="41">
        <f t="shared" si="81"/>
        <v>136</v>
      </c>
      <c r="T888" s="45"/>
      <c r="U888" s="43"/>
      <c r="V888" s="43"/>
      <c r="W888" s="43"/>
      <c r="X888" s="27" t="e">
        <f t="shared" si="77"/>
        <v>#N/A</v>
      </c>
      <c r="Y888" s="30"/>
      <c r="Z888" s="58"/>
      <c r="AA888" s="58"/>
      <c r="AB888" s="58"/>
      <c r="AC888" s="58"/>
      <c r="AD888" s="58"/>
      <c r="AE888" s="58"/>
      <c r="AF888" s="57">
        <f t="shared" si="78"/>
        <v>0</v>
      </c>
      <c r="AG888" s="58"/>
      <c r="AH888" s="58"/>
      <c r="AI888" s="58"/>
      <c r="AJ888" s="57">
        <f t="shared" si="79"/>
        <v>0</v>
      </c>
      <c r="AK888" s="58"/>
      <c r="AL888" s="57">
        <f t="shared" si="80"/>
        <v>0</v>
      </c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</row>
    <row r="889" spans="2:49" s="44" customFormat="1" ht="12.75" hidden="1" customHeight="1" x14ac:dyDescent="0.3">
      <c r="B889" s="28">
        <v>3039</v>
      </c>
      <c r="C889" s="36" t="s">
        <v>12</v>
      </c>
      <c r="D889" s="36" t="s">
        <v>1069</v>
      </c>
      <c r="E889" s="36" t="s">
        <v>791</v>
      </c>
      <c r="F889" s="37">
        <v>44302386</v>
      </c>
      <c r="G889" s="36" t="s">
        <v>289</v>
      </c>
      <c r="H889" s="36" t="s">
        <v>620</v>
      </c>
      <c r="I889" s="36" t="s">
        <v>126</v>
      </c>
      <c r="J889" s="38">
        <v>111</v>
      </c>
      <c r="K889" s="38">
        <v>135</v>
      </c>
      <c r="L889" s="38">
        <v>105</v>
      </c>
      <c r="M889" s="38">
        <v>30</v>
      </c>
      <c r="N889" s="38">
        <v>25</v>
      </c>
      <c r="O889" s="39">
        <v>45</v>
      </c>
      <c r="P889" s="40"/>
      <c r="Q889" s="40"/>
      <c r="R889" s="40"/>
      <c r="S889" s="41">
        <f t="shared" si="81"/>
        <v>135</v>
      </c>
      <c r="T889" s="45"/>
      <c r="U889" s="43"/>
      <c r="V889" s="43"/>
      <c r="W889" s="43"/>
      <c r="X889" s="27" t="str">
        <f t="shared" si="77"/>
        <v>MPD2025-EX</v>
      </c>
      <c r="Y889" s="30"/>
      <c r="Z889" s="58"/>
      <c r="AA889" s="58"/>
      <c r="AB889" s="58"/>
      <c r="AC889" s="58"/>
      <c r="AD889" s="58"/>
      <c r="AE889" s="58"/>
      <c r="AF889" s="57">
        <f t="shared" si="78"/>
        <v>0</v>
      </c>
      <c r="AG889" s="58"/>
      <c r="AH889" s="58"/>
      <c r="AI889" s="58"/>
      <c r="AJ889" s="57">
        <f t="shared" si="79"/>
        <v>0</v>
      </c>
      <c r="AK889" s="58"/>
      <c r="AL889" s="57">
        <f t="shared" si="80"/>
        <v>0</v>
      </c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</row>
    <row r="890" spans="2:49" s="44" customFormat="1" ht="12.75" hidden="1" customHeight="1" x14ac:dyDescent="0.3">
      <c r="B890" s="28">
        <v>3040</v>
      </c>
      <c r="C890" s="36" t="s">
        <v>12</v>
      </c>
      <c r="D890" s="36" t="s">
        <v>1069</v>
      </c>
      <c r="E890" s="36" t="s">
        <v>791</v>
      </c>
      <c r="F890" s="37">
        <v>70887211</v>
      </c>
      <c r="G890" s="36" t="s">
        <v>103</v>
      </c>
      <c r="H890" s="36" t="s">
        <v>426</v>
      </c>
      <c r="I890" s="36" t="s">
        <v>1851</v>
      </c>
      <c r="J890" s="38">
        <v>112</v>
      </c>
      <c r="K890" s="38">
        <v>135</v>
      </c>
      <c r="L890" s="38">
        <v>99</v>
      </c>
      <c r="M890" s="38">
        <v>36</v>
      </c>
      <c r="N890" s="38">
        <v>24</v>
      </c>
      <c r="O890" s="39">
        <v>45</v>
      </c>
      <c r="P890" s="40"/>
      <c r="Q890" s="40"/>
      <c r="R890" s="40"/>
      <c r="S890" s="41">
        <f t="shared" si="81"/>
        <v>135</v>
      </c>
      <c r="T890" s="45"/>
      <c r="U890" s="43"/>
      <c r="V890" s="43"/>
      <c r="W890" s="43"/>
      <c r="X890" s="27" t="e">
        <f t="shared" si="77"/>
        <v>#N/A</v>
      </c>
      <c r="Y890" s="30"/>
      <c r="Z890" s="58"/>
      <c r="AA890" s="58"/>
      <c r="AB890" s="58"/>
      <c r="AC890" s="58"/>
      <c r="AD890" s="58"/>
      <c r="AE890" s="58"/>
      <c r="AF890" s="57">
        <f t="shared" si="78"/>
        <v>0</v>
      </c>
      <c r="AG890" s="58"/>
      <c r="AH890" s="58"/>
      <c r="AI890" s="58"/>
      <c r="AJ890" s="57">
        <f t="shared" si="79"/>
        <v>0</v>
      </c>
      <c r="AK890" s="58"/>
      <c r="AL890" s="57">
        <f t="shared" si="80"/>
        <v>0</v>
      </c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</row>
    <row r="891" spans="2:49" s="44" customFormat="1" ht="12.75" hidden="1" customHeight="1" x14ac:dyDescent="0.3">
      <c r="B891" s="28">
        <v>3041</v>
      </c>
      <c r="C891" s="36" t="s">
        <v>12</v>
      </c>
      <c r="D891" s="36" t="s">
        <v>1069</v>
      </c>
      <c r="E891" s="36" t="s">
        <v>791</v>
      </c>
      <c r="F891" s="37">
        <v>43146989</v>
      </c>
      <c r="G891" s="36" t="s">
        <v>23</v>
      </c>
      <c r="H891" s="36" t="s">
        <v>25</v>
      </c>
      <c r="I891" s="36" t="s">
        <v>1852</v>
      </c>
      <c r="J891" s="38">
        <v>113</v>
      </c>
      <c r="K891" s="38">
        <v>134</v>
      </c>
      <c r="L891" s="38">
        <v>108</v>
      </c>
      <c r="M891" s="38">
        <v>26</v>
      </c>
      <c r="N891" s="38">
        <v>26</v>
      </c>
      <c r="O891" s="39">
        <v>42.5</v>
      </c>
      <c r="P891" s="40"/>
      <c r="Q891" s="40"/>
      <c r="R891" s="40"/>
      <c r="S891" s="41">
        <f t="shared" si="81"/>
        <v>134</v>
      </c>
      <c r="T891" s="45"/>
      <c r="U891" s="43"/>
      <c r="V891" s="43"/>
      <c r="W891" s="43"/>
      <c r="X891" s="27" t="e">
        <f t="shared" si="77"/>
        <v>#N/A</v>
      </c>
      <c r="Y891" s="30"/>
      <c r="Z891" s="58"/>
      <c r="AA891" s="58"/>
      <c r="AB891" s="58"/>
      <c r="AC891" s="58"/>
      <c r="AD891" s="58"/>
      <c r="AE891" s="58"/>
      <c r="AF891" s="57">
        <f t="shared" si="78"/>
        <v>0</v>
      </c>
      <c r="AG891" s="58"/>
      <c r="AH891" s="58"/>
      <c r="AI891" s="58"/>
      <c r="AJ891" s="57">
        <f t="shared" si="79"/>
        <v>0</v>
      </c>
      <c r="AK891" s="58"/>
      <c r="AL891" s="57">
        <f t="shared" si="80"/>
        <v>0</v>
      </c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</row>
    <row r="892" spans="2:49" s="44" customFormat="1" ht="12.75" hidden="1" customHeight="1" x14ac:dyDescent="0.3">
      <c r="B892" s="28">
        <v>3042</v>
      </c>
      <c r="C892" s="36" t="s">
        <v>12</v>
      </c>
      <c r="D892" s="36" t="s">
        <v>1069</v>
      </c>
      <c r="E892" s="36" t="s">
        <v>791</v>
      </c>
      <c r="F892" s="37">
        <v>10170175</v>
      </c>
      <c r="G892" s="36" t="s">
        <v>1234</v>
      </c>
      <c r="H892" s="36" t="s">
        <v>506</v>
      </c>
      <c r="I892" s="36" t="s">
        <v>1853</v>
      </c>
      <c r="J892" s="38">
        <v>114</v>
      </c>
      <c r="K892" s="38">
        <v>134</v>
      </c>
      <c r="L892" s="38">
        <v>102</v>
      </c>
      <c r="M892" s="38">
        <v>32</v>
      </c>
      <c r="N892" s="38">
        <v>25</v>
      </c>
      <c r="O892" s="39">
        <v>30</v>
      </c>
      <c r="P892" s="40"/>
      <c r="Q892" s="40"/>
      <c r="R892" s="40"/>
      <c r="S892" s="41">
        <f t="shared" si="81"/>
        <v>134</v>
      </c>
      <c r="T892" s="45"/>
      <c r="U892" s="43"/>
      <c r="V892" s="43"/>
      <c r="W892" s="43"/>
      <c r="X892" s="27" t="e">
        <f t="shared" si="77"/>
        <v>#N/A</v>
      </c>
      <c r="Y892" s="30"/>
      <c r="Z892" s="58"/>
      <c r="AA892" s="58"/>
      <c r="AB892" s="58"/>
      <c r="AC892" s="58"/>
      <c r="AD892" s="58"/>
      <c r="AE892" s="58"/>
      <c r="AF892" s="57">
        <f t="shared" si="78"/>
        <v>0</v>
      </c>
      <c r="AG892" s="58"/>
      <c r="AH892" s="58"/>
      <c r="AI892" s="58"/>
      <c r="AJ892" s="57">
        <f t="shared" si="79"/>
        <v>0</v>
      </c>
      <c r="AK892" s="58"/>
      <c r="AL892" s="57">
        <f t="shared" si="80"/>
        <v>0</v>
      </c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</row>
    <row r="893" spans="2:49" s="44" customFormat="1" ht="12.75" hidden="1" customHeight="1" x14ac:dyDescent="0.3">
      <c r="B893" s="28">
        <v>3043</v>
      </c>
      <c r="C893" s="36" t="s">
        <v>12</v>
      </c>
      <c r="D893" s="36" t="s">
        <v>1069</v>
      </c>
      <c r="E893" s="36" t="s">
        <v>791</v>
      </c>
      <c r="F893" s="37">
        <v>41683577</v>
      </c>
      <c r="G893" s="36" t="s">
        <v>197</v>
      </c>
      <c r="H893" s="36" t="s">
        <v>969</v>
      </c>
      <c r="I893" s="36" t="s">
        <v>1854</v>
      </c>
      <c r="J893" s="38">
        <v>115</v>
      </c>
      <c r="K893" s="38">
        <v>133</v>
      </c>
      <c r="L893" s="38">
        <v>105</v>
      </c>
      <c r="M893" s="38">
        <v>28</v>
      </c>
      <c r="N893" s="38">
        <v>26</v>
      </c>
      <c r="O893" s="39">
        <v>45</v>
      </c>
      <c r="P893" s="40"/>
      <c r="Q893" s="40"/>
      <c r="R893" s="40"/>
      <c r="S893" s="41">
        <f t="shared" si="81"/>
        <v>133</v>
      </c>
      <c r="T893" s="45"/>
      <c r="U893" s="43"/>
      <c r="V893" s="43"/>
      <c r="W893" s="43"/>
      <c r="X893" s="27" t="e">
        <f t="shared" si="77"/>
        <v>#N/A</v>
      </c>
      <c r="Y893" s="30"/>
      <c r="Z893" s="58"/>
      <c r="AA893" s="58"/>
      <c r="AB893" s="58"/>
      <c r="AC893" s="58"/>
      <c r="AD893" s="58"/>
      <c r="AE893" s="58"/>
      <c r="AF893" s="57">
        <f t="shared" si="78"/>
        <v>0</v>
      </c>
      <c r="AG893" s="58"/>
      <c r="AH893" s="58"/>
      <c r="AI893" s="58"/>
      <c r="AJ893" s="57">
        <f t="shared" si="79"/>
        <v>0</v>
      </c>
      <c r="AK893" s="58"/>
      <c r="AL893" s="57">
        <f t="shared" si="80"/>
        <v>0</v>
      </c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</row>
    <row r="894" spans="2:49" s="44" customFormat="1" ht="12.75" hidden="1" customHeight="1" x14ac:dyDescent="0.3">
      <c r="B894" s="28">
        <v>3044</v>
      </c>
      <c r="C894" s="36" t="s">
        <v>12</v>
      </c>
      <c r="D894" s="36" t="s">
        <v>1069</v>
      </c>
      <c r="E894" s="36" t="s">
        <v>791</v>
      </c>
      <c r="F894" s="37">
        <v>43616148</v>
      </c>
      <c r="G894" s="36" t="s">
        <v>86</v>
      </c>
      <c r="H894" s="36" t="s">
        <v>1855</v>
      </c>
      <c r="I894" s="36" t="s">
        <v>1856</v>
      </c>
      <c r="J894" s="38">
        <v>116</v>
      </c>
      <c r="K894" s="38">
        <v>133</v>
      </c>
      <c r="L894" s="38">
        <v>99</v>
      </c>
      <c r="M894" s="38">
        <v>34</v>
      </c>
      <c r="N894" s="38">
        <v>25</v>
      </c>
      <c r="O894" s="39">
        <v>50</v>
      </c>
      <c r="P894" s="40"/>
      <c r="Q894" s="40"/>
      <c r="R894" s="40"/>
      <c r="S894" s="41">
        <f t="shared" si="81"/>
        <v>133</v>
      </c>
      <c r="T894" s="45"/>
      <c r="U894" s="43"/>
      <c r="V894" s="43"/>
      <c r="W894" s="43"/>
      <c r="X894" s="27">
        <f t="shared" si="77"/>
        <v>145581</v>
      </c>
      <c r="Y894" s="30"/>
      <c r="Z894" s="58"/>
      <c r="AA894" s="58"/>
      <c r="AB894" s="58"/>
      <c r="AC894" s="58"/>
      <c r="AD894" s="58"/>
      <c r="AE894" s="58"/>
      <c r="AF894" s="57">
        <f t="shared" si="78"/>
        <v>0</v>
      </c>
      <c r="AG894" s="58"/>
      <c r="AH894" s="58"/>
      <c r="AI894" s="58"/>
      <c r="AJ894" s="57">
        <f t="shared" si="79"/>
        <v>0</v>
      </c>
      <c r="AK894" s="58"/>
      <c r="AL894" s="57">
        <f t="shared" si="80"/>
        <v>0</v>
      </c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</row>
    <row r="895" spans="2:49" s="44" customFormat="1" ht="12.75" hidden="1" customHeight="1" x14ac:dyDescent="0.3">
      <c r="B895" s="28">
        <v>3045</v>
      </c>
      <c r="C895" s="36" t="s">
        <v>12</v>
      </c>
      <c r="D895" s="36" t="s">
        <v>1069</v>
      </c>
      <c r="E895" s="36" t="s">
        <v>791</v>
      </c>
      <c r="F895" s="37">
        <v>40468882</v>
      </c>
      <c r="G895" s="36" t="s">
        <v>936</v>
      </c>
      <c r="H895" s="36" t="s">
        <v>756</v>
      </c>
      <c r="I895" s="36" t="s">
        <v>1857</v>
      </c>
      <c r="J895" s="38">
        <v>117</v>
      </c>
      <c r="K895" s="38">
        <v>133</v>
      </c>
      <c r="L895" s="38">
        <v>99</v>
      </c>
      <c r="M895" s="38">
        <v>34</v>
      </c>
      <c r="N895" s="38">
        <v>25</v>
      </c>
      <c r="O895" s="39">
        <v>0</v>
      </c>
      <c r="P895" s="40"/>
      <c r="Q895" s="40"/>
      <c r="R895" s="40"/>
      <c r="S895" s="41">
        <f t="shared" si="81"/>
        <v>133</v>
      </c>
      <c r="T895" s="45"/>
      <c r="U895" s="43"/>
      <c r="V895" s="43"/>
      <c r="W895" s="43"/>
      <c r="X895" s="27">
        <f t="shared" si="77"/>
        <v>139631</v>
      </c>
      <c r="Y895" s="30"/>
      <c r="Z895" s="58"/>
      <c r="AA895" s="58"/>
      <c r="AB895" s="58"/>
      <c r="AC895" s="58"/>
      <c r="AD895" s="58"/>
      <c r="AE895" s="58"/>
      <c r="AF895" s="57">
        <f t="shared" si="78"/>
        <v>0</v>
      </c>
      <c r="AG895" s="58"/>
      <c r="AH895" s="58"/>
      <c r="AI895" s="58"/>
      <c r="AJ895" s="57">
        <f t="shared" si="79"/>
        <v>0</v>
      </c>
      <c r="AK895" s="58"/>
      <c r="AL895" s="57">
        <f t="shared" si="80"/>
        <v>0</v>
      </c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</row>
    <row r="896" spans="2:49" s="44" customFormat="1" ht="12.75" hidden="1" customHeight="1" x14ac:dyDescent="0.3">
      <c r="B896" s="28">
        <v>3046</v>
      </c>
      <c r="C896" s="36" t="s">
        <v>12</v>
      </c>
      <c r="D896" s="36" t="s">
        <v>1069</v>
      </c>
      <c r="E896" s="36" t="s">
        <v>791</v>
      </c>
      <c r="F896" s="37">
        <v>46815780</v>
      </c>
      <c r="G896" s="36" t="s">
        <v>66</v>
      </c>
      <c r="H896" s="36" t="s">
        <v>717</v>
      </c>
      <c r="I896" s="36" t="s">
        <v>1858</v>
      </c>
      <c r="J896" s="38">
        <v>118</v>
      </c>
      <c r="K896" s="38">
        <v>133</v>
      </c>
      <c r="L896" s="38">
        <v>93</v>
      </c>
      <c r="M896" s="38">
        <v>40</v>
      </c>
      <c r="N896" s="38">
        <v>24</v>
      </c>
      <c r="O896" s="39">
        <v>32.5</v>
      </c>
      <c r="P896" s="40"/>
      <c r="Q896" s="40"/>
      <c r="R896" s="40"/>
      <c r="S896" s="41">
        <f t="shared" si="81"/>
        <v>133</v>
      </c>
      <c r="T896" s="45"/>
      <c r="U896" s="43"/>
      <c r="V896" s="43"/>
      <c r="W896" s="43"/>
      <c r="X896" s="27" t="e">
        <f t="shared" si="77"/>
        <v>#N/A</v>
      </c>
      <c r="Y896" s="30"/>
      <c r="Z896" s="58"/>
      <c r="AA896" s="58"/>
      <c r="AB896" s="58"/>
      <c r="AC896" s="58"/>
      <c r="AD896" s="58"/>
      <c r="AE896" s="58"/>
      <c r="AF896" s="57">
        <f t="shared" si="78"/>
        <v>0</v>
      </c>
      <c r="AG896" s="58"/>
      <c r="AH896" s="58"/>
      <c r="AI896" s="58"/>
      <c r="AJ896" s="57">
        <f t="shared" si="79"/>
        <v>0</v>
      </c>
      <c r="AK896" s="58"/>
      <c r="AL896" s="57">
        <f t="shared" si="80"/>
        <v>0</v>
      </c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</row>
    <row r="897" spans="2:49" s="44" customFormat="1" ht="12.75" hidden="1" customHeight="1" x14ac:dyDescent="0.3">
      <c r="B897" s="28">
        <v>3047</v>
      </c>
      <c r="C897" s="36" t="s">
        <v>12</v>
      </c>
      <c r="D897" s="36" t="s">
        <v>1069</v>
      </c>
      <c r="E897" s="36" t="s">
        <v>791</v>
      </c>
      <c r="F897" s="37">
        <v>43673798</v>
      </c>
      <c r="G897" s="36" t="s">
        <v>874</v>
      </c>
      <c r="H897" s="36" t="s">
        <v>508</v>
      </c>
      <c r="I897" s="36" t="s">
        <v>1859</v>
      </c>
      <c r="J897" s="38">
        <v>119</v>
      </c>
      <c r="K897" s="38">
        <v>133</v>
      </c>
      <c r="L897" s="38">
        <v>93</v>
      </c>
      <c r="M897" s="38">
        <v>40</v>
      </c>
      <c r="N897" s="38">
        <v>24</v>
      </c>
      <c r="O897" s="39">
        <v>0</v>
      </c>
      <c r="P897" s="40"/>
      <c r="Q897" s="40"/>
      <c r="R897" s="40"/>
      <c r="S897" s="41">
        <f t="shared" si="81"/>
        <v>133</v>
      </c>
      <c r="T897" s="45"/>
      <c r="U897" s="43"/>
      <c r="V897" s="43"/>
      <c r="W897" s="43"/>
      <c r="X897" s="27" t="e">
        <f t="shared" si="77"/>
        <v>#N/A</v>
      </c>
      <c r="Y897" s="30"/>
      <c r="Z897" s="58"/>
      <c r="AA897" s="58"/>
      <c r="AB897" s="58"/>
      <c r="AC897" s="58"/>
      <c r="AD897" s="58"/>
      <c r="AE897" s="58"/>
      <c r="AF897" s="57">
        <f t="shared" si="78"/>
        <v>0</v>
      </c>
      <c r="AG897" s="58"/>
      <c r="AH897" s="58"/>
      <c r="AI897" s="58"/>
      <c r="AJ897" s="57">
        <f t="shared" si="79"/>
        <v>0</v>
      </c>
      <c r="AK897" s="58"/>
      <c r="AL897" s="57">
        <f t="shared" si="80"/>
        <v>0</v>
      </c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</row>
    <row r="898" spans="2:49" s="44" customFormat="1" ht="12.75" hidden="1" customHeight="1" x14ac:dyDescent="0.3">
      <c r="B898" s="28">
        <v>3048</v>
      </c>
      <c r="C898" s="36" t="s">
        <v>12</v>
      </c>
      <c r="D898" s="36" t="s">
        <v>1069</v>
      </c>
      <c r="E898" s="36" t="s">
        <v>791</v>
      </c>
      <c r="F898" s="37">
        <v>44897287</v>
      </c>
      <c r="G898" s="36" t="s">
        <v>453</v>
      </c>
      <c r="H898" s="36" t="s">
        <v>48</v>
      </c>
      <c r="I898" s="36" t="s">
        <v>1860</v>
      </c>
      <c r="J898" s="38">
        <v>120</v>
      </c>
      <c r="K898" s="38">
        <v>133</v>
      </c>
      <c r="L898" s="38">
        <v>93</v>
      </c>
      <c r="M898" s="38">
        <v>40</v>
      </c>
      <c r="N898" s="38">
        <v>24</v>
      </c>
      <c r="O898" s="39">
        <v>0</v>
      </c>
      <c r="P898" s="40"/>
      <c r="Q898" s="40"/>
      <c r="R898" s="40"/>
      <c r="S898" s="41">
        <f t="shared" si="81"/>
        <v>133</v>
      </c>
      <c r="T898" s="45"/>
      <c r="U898" s="43"/>
      <c r="V898" s="43"/>
      <c r="W898" s="43"/>
      <c r="X898" s="27" t="e">
        <f t="shared" si="77"/>
        <v>#N/A</v>
      </c>
      <c r="Y898" s="30"/>
      <c r="Z898" s="58"/>
      <c r="AA898" s="58"/>
      <c r="AB898" s="58"/>
      <c r="AC898" s="58"/>
      <c r="AD898" s="58"/>
      <c r="AE898" s="58"/>
      <c r="AF898" s="57">
        <f t="shared" si="78"/>
        <v>0</v>
      </c>
      <c r="AG898" s="58"/>
      <c r="AH898" s="58"/>
      <c r="AI898" s="58"/>
      <c r="AJ898" s="57">
        <f t="shared" si="79"/>
        <v>0</v>
      </c>
      <c r="AK898" s="58"/>
      <c r="AL898" s="57">
        <f t="shared" si="80"/>
        <v>0</v>
      </c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</row>
    <row r="899" spans="2:49" s="44" customFormat="1" ht="12.75" hidden="1" customHeight="1" x14ac:dyDescent="0.3">
      <c r="B899" s="28">
        <v>3049</v>
      </c>
      <c r="C899" s="36" t="s">
        <v>12</v>
      </c>
      <c r="D899" s="36" t="s">
        <v>1069</v>
      </c>
      <c r="E899" s="36" t="s">
        <v>791</v>
      </c>
      <c r="F899" s="37">
        <v>71427456</v>
      </c>
      <c r="G899" s="36" t="s">
        <v>180</v>
      </c>
      <c r="H899" s="36" t="s">
        <v>1861</v>
      </c>
      <c r="I899" s="36" t="s">
        <v>1862</v>
      </c>
      <c r="J899" s="38">
        <v>121</v>
      </c>
      <c r="K899" s="38">
        <v>133</v>
      </c>
      <c r="L899" s="38">
        <v>93</v>
      </c>
      <c r="M899" s="38">
        <v>40</v>
      </c>
      <c r="N899" s="38">
        <v>24</v>
      </c>
      <c r="O899" s="39">
        <v>0</v>
      </c>
      <c r="P899" s="40"/>
      <c r="Q899" s="40"/>
      <c r="R899" s="40"/>
      <c r="S899" s="41">
        <f t="shared" si="81"/>
        <v>133</v>
      </c>
      <c r="T899" s="45"/>
      <c r="U899" s="43"/>
      <c r="V899" s="43"/>
      <c r="W899" s="43"/>
      <c r="X899" s="27" t="e">
        <f t="shared" si="77"/>
        <v>#N/A</v>
      </c>
      <c r="Y899" s="30"/>
      <c r="Z899" s="58"/>
      <c r="AA899" s="58"/>
      <c r="AB899" s="58"/>
      <c r="AC899" s="58"/>
      <c r="AD899" s="58"/>
      <c r="AE899" s="58"/>
      <c r="AF899" s="57">
        <f t="shared" si="78"/>
        <v>0</v>
      </c>
      <c r="AG899" s="58"/>
      <c r="AH899" s="58"/>
      <c r="AI899" s="58"/>
      <c r="AJ899" s="57">
        <f t="shared" si="79"/>
        <v>0</v>
      </c>
      <c r="AK899" s="58"/>
      <c r="AL899" s="57">
        <f t="shared" si="80"/>
        <v>0</v>
      </c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</row>
    <row r="900" spans="2:49" s="44" customFormat="1" ht="12.75" hidden="1" customHeight="1" x14ac:dyDescent="0.3">
      <c r="B900" s="28">
        <v>3050</v>
      </c>
      <c r="C900" s="36" t="s">
        <v>12</v>
      </c>
      <c r="D900" s="36" t="s">
        <v>1069</v>
      </c>
      <c r="E900" s="36" t="s">
        <v>791</v>
      </c>
      <c r="F900" s="37">
        <v>73242178</v>
      </c>
      <c r="G900" s="36" t="s">
        <v>83</v>
      </c>
      <c r="H900" s="36" t="s">
        <v>657</v>
      </c>
      <c r="I900" s="36" t="s">
        <v>1863</v>
      </c>
      <c r="J900" s="38">
        <v>122</v>
      </c>
      <c r="K900" s="38">
        <v>132</v>
      </c>
      <c r="L900" s="38">
        <v>102</v>
      </c>
      <c r="M900" s="38">
        <v>30</v>
      </c>
      <c r="N900" s="38">
        <v>26</v>
      </c>
      <c r="O900" s="39">
        <v>47.5</v>
      </c>
      <c r="P900" s="40"/>
      <c r="Q900" s="40"/>
      <c r="R900" s="40"/>
      <c r="S900" s="41">
        <f t="shared" si="81"/>
        <v>132</v>
      </c>
      <c r="T900" s="45"/>
      <c r="U900" s="43"/>
      <c r="V900" s="43"/>
      <c r="W900" s="43"/>
      <c r="X900" s="27" t="e">
        <f t="shared" si="77"/>
        <v>#N/A</v>
      </c>
      <c r="Y900" s="30"/>
      <c r="Z900" s="58"/>
      <c r="AA900" s="58"/>
      <c r="AB900" s="58"/>
      <c r="AC900" s="58"/>
      <c r="AD900" s="58"/>
      <c r="AE900" s="58"/>
      <c r="AF900" s="57">
        <f t="shared" si="78"/>
        <v>0</v>
      </c>
      <c r="AG900" s="58"/>
      <c r="AH900" s="58"/>
      <c r="AI900" s="58"/>
      <c r="AJ900" s="57">
        <f t="shared" si="79"/>
        <v>0</v>
      </c>
      <c r="AK900" s="58"/>
      <c r="AL900" s="57">
        <f t="shared" si="80"/>
        <v>0</v>
      </c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</row>
    <row r="901" spans="2:49" s="44" customFormat="1" ht="12.75" hidden="1" customHeight="1" x14ac:dyDescent="0.3">
      <c r="B901" s="28">
        <v>3051</v>
      </c>
      <c r="C901" s="36" t="s">
        <v>12</v>
      </c>
      <c r="D901" s="36" t="s">
        <v>1069</v>
      </c>
      <c r="E901" s="36" t="s">
        <v>791</v>
      </c>
      <c r="F901" s="37">
        <v>44822161</v>
      </c>
      <c r="G901" s="36" t="s">
        <v>267</v>
      </c>
      <c r="H901" s="36" t="s">
        <v>134</v>
      </c>
      <c r="I901" s="36" t="s">
        <v>1864</v>
      </c>
      <c r="J901" s="38">
        <v>123</v>
      </c>
      <c r="K901" s="38">
        <v>132</v>
      </c>
      <c r="L901" s="38">
        <v>96</v>
      </c>
      <c r="M901" s="38">
        <v>36</v>
      </c>
      <c r="N901" s="38">
        <v>25</v>
      </c>
      <c r="O901" s="39">
        <v>45</v>
      </c>
      <c r="P901" s="40"/>
      <c r="Q901" s="40"/>
      <c r="R901" s="40"/>
      <c r="S901" s="41">
        <f t="shared" si="81"/>
        <v>132</v>
      </c>
      <c r="T901" s="45"/>
      <c r="U901" s="43"/>
      <c r="V901" s="43"/>
      <c r="W901" s="43"/>
      <c r="X901" s="27" t="e">
        <f t="shared" si="77"/>
        <v>#N/A</v>
      </c>
      <c r="Y901" s="30"/>
      <c r="Z901" s="58"/>
      <c r="AA901" s="58"/>
      <c r="AB901" s="58"/>
      <c r="AC901" s="58"/>
      <c r="AD901" s="58"/>
      <c r="AE901" s="58"/>
      <c r="AF901" s="57">
        <f t="shared" si="78"/>
        <v>0</v>
      </c>
      <c r="AG901" s="58"/>
      <c r="AH901" s="58"/>
      <c r="AI901" s="58"/>
      <c r="AJ901" s="57">
        <f t="shared" si="79"/>
        <v>0</v>
      </c>
      <c r="AK901" s="58"/>
      <c r="AL901" s="57">
        <f t="shared" si="80"/>
        <v>0</v>
      </c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</row>
    <row r="902" spans="2:49" s="44" customFormat="1" ht="12.75" hidden="1" customHeight="1" x14ac:dyDescent="0.3">
      <c r="B902" s="28">
        <v>3052</v>
      </c>
      <c r="C902" s="36" t="s">
        <v>12</v>
      </c>
      <c r="D902" s="36" t="s">
        <v>1069</v>
      </c>
      <c r="E902" s="36" t="s">
        <v>791</v>
      </c>
      <c r="F902" s="37">
        <v>41691409</v>
      </c>
      <c r="G902" s="36" t="s">
        <v>278</v>
      </c>
      <c r="H902" s="36" t="s">
        <v>923</v>
      </c>
      <c r="I902" s="36" t="s">
        <v>1865</v>
      </c>
      <c r="J902" s="38">
        <v>124</v>
      </c>
      <c r="K902" s="38">
        <v>132</v>
      </c>
      <c r="L902" s="38">
        <v>96</v>
      </c>
      <c r="M902" s="38">
        <v>36</v>
      </c>
      <c r="N902" s="38">
        <v>25</v>
      </c>
      <c r="O902" s="39">
        <v>30</v>
      </c>
      <c r="P902" s="40"/>
      <c r="Q902" s="40"/>
      <c r="R902" s="40"/>
      <c r="S902" s="41">
        <f t="shared" si="81"/>
        <v>132</v>
      </c>
      <c r="T902" s="45"/>
      <c r="U902" s="43"/>
      <c r="V902" s="43"/>
      <c r="W902" s="43"/>
      <c r="X902" s="27" t="e">
        <f t="shared" si="77"/>
        <v>#N/A</v>
      </c>
      <c r="Y902" s="30"/>
      <c r="Z902" s="58"/>
      <c r="AA902" s="58"/>
      <c r="AB902" s="58"/>
      <c r="AC902" s="58"/>
      <c r="AD902" s="58"/>
      <c r="AE902" s="58"/>
      <c r="AF902" s="57">
        <f t="shared" si="78"/>
        <v>0</v>
      </c>
      <c r="AG902" s="58"/>
      <c r="AH902" s="58"/>
      <c r="AI902" s="58"/>
      <c r="AJ902" s="57">
        <f t="shared" si="79"/>
        <v>0</v>
      </c>
      <c r="AK902" s="58"/>
      <c r="AL902" s="57">
        <f t="shared" si="80"/>
        <v>0</v>
      </c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</row>
    <row r="903" spans="2:49" s="44" customFormat="1" ht="12.75" hidden="1" customHeight="1" x14ac:dyDescent="0.3">
      <c r="B903" s="28">
        <v>3053</v>
      </c>
      <c r="C903" s="36" t="s">
        <v>12</v>
      </c>
      <c r="D903" s="36" t="s">
        <v>1069</v>
      </c>
      <c r="E903" s="36" t="s">
        <v>791</v>
      </c>
      <c r="F903" s="37">
        <v>41221659</v>
      </c>
      <c r="G903" s="36" t="s">
        <v>543</v>
      </c>
      <c r="H903" s="36" t="s">
        <v>46</v>
      </c>
      <c r="I903" s="36" t="s">
        <v>1866</v>
      </c>
      <c r="J903" s="38">
        <v>125</v>
      </c>
      <c r="K903" s="38">
        <v>132</v>
      </c>
      <c r="L903" s="38">
        <v>90</v>
      </c>
      <c r="M903" s="38">
        <v>42</v>
      </c>
      <c r="N903" s="38">
        <v>24</v>
      </c>
      <c r="O903" s="39">
        <v>0</v>
      </c>
      <c r="P903" s="40"/>
      <c r="Q903" s="40"/>
      <c r="R903" s="40"/>
      <c r="S903" s="41">
        <f t="shared" si="81"/>
        <v>132</v>
      </c>
      <c r="T903" s="45"/>
      <c r="U903" s="43"/>
      <c r="V903" s="43"/>
      <c r="W903" s="43"/>
      <c r="X903" s="27" t="e">
        <f t="shared" ref="X903:X966" si="82">VLOOKUP(F903,sico_fecha4,2,FALSE)</f>
        <v>#N/A</v>
      </c>
      <c r="Y903" s="30"/>
      <c r="Z903" s="58"/>
      <c r="AA903" s="58"/>
      <c r="AB903" s="58"/>
      <c r="AC903" s="58"/>
      <c r="AD903" s="58"/>
      <c r="AE903" s="58"/>
      <c r="AF903" s="57">
        <f t="shared" si="78"/>
        <v>0</v>
      </c>
      <c r="AG903" s="58"/>
      <c r="AH903" s="58"/>
      <c r="AI903" s="58"/>
      <c r="AJ903" s="57">
        <f t="shared" si="79"/>
        <v>0</v>
      </c>
      <c r="AK903" s="58"/>
      <c r="AL903" s="57">
        <f t="shared" si="80"/>
        <v>0</v>
      </c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</row>
    <row r="904" spans="2:49" s="44" customFormat="1" ht="12.75" hidden="1" customHeight="1" x14ac:dyDescent="0.3">
      <c r="B904" s="28">
        <v>3054</v>
      </c>
      <c r="C904" s="36" t="s">
        <v>12</v>
      </c>
      <c r="D904" s="36" t="s">
        <v>1069</v>
      </c>
      <c r="E904" s="36" t="s">
        <v>791</v>
      </c>
      <c r="F904" s="37">
        <v>46731344</v>
      </c>
      <c r="G904" s="36" t="s">
        <v>21</v>
      </c>
      <c r="H904" s="36" t="s">
        <v>567</v>
      </c>
      <c r="I904" s="36" t="s">
        <v>1867</v>
      </c>
      <c r="J904" s="38">
        <v>126</v>
      </c>
      <c r="K904" s="38">
        <v>131</v>
      </c>
      <c r="L904" s="38">
        <v>99</v>
      </c>
      <c r="M904" s="38">
        <v>32</v>
      </c>
      <c r="N904" s="38">
        <v>26</v>
      </c>
      <c r="O904" s="39">
        <v>35</v>
      </c>
      <c r="P904" s="40"/>
      <c r="Q904" s="40"/>
      <c r="R904" s="40"/>
      <c r="S904" s="41">
        <f t="shared" si="81"/>
        <v>131</v>
      </c>
      <c r="T904" s="45"/>
      <c r="U904" s="43"/>
      <c r="V904" s="43"/>
      <c r="W904" s="43"/>
      <c r="X904" s="27">
        <f t="shared" si="82"/>
        <v>142600</v>
      </c>
      <c r="Y904" s="30"/>
      <c r="Z904" s="58"/>
      <c r="AA904" s="58"/>
      <c r="AB904" s="58"/>
      <c r="AC904" s="58"/>
      <c r="AD904" s="58"/>
      <c r="AE904" s="58"/>
      <c r="AF904" s="57">
        <f t="shared" si="78"/>
        <v>0</v>
      </c>
      <c r="AG904" s="58"/>
      <c r="AH904" s="58"/>
      <c r="AI904" s="58"/>
      <c r="AJ904" s="57">
        <f t="shared" si="79"/>
        <v>0</v>
      </c>
      <c r="AK904" s="58"/>
      <c r="AL904" s="57">
        <f t="shared" si="80"/>
        <v>0</v>
      </c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</row>
    <row r="905" spans="2:49" s="44" customFormat="1" ht="12.75" hidden="1" customHeight="1" x14ac:dyDescent="0.3">
      <c r="B905" s="28">
        <v>3055</v>
      </c>
      <c r="C905" s="36" t="s">
        <v>12</v>
      </c>
      <c r="D905" s="36" t="s">
        <v>1069</v>
      </c>
      <c r="E905" s="36" t="s">
        <v>791</v>
      </c>
      <c r="F905" s="37">
        <v>72508739</v>
      </c>
      <c r="G905" s="36" t="s">
        <v>713</v>
      </c>
      <c r="H905" s="36" t="s">
        <v>21</v>
      </c>
      <c r="I905" s="36" t="s">
        <v>1868</v>
      </c>
      <c r="J905" s="38">
        <v>127</v>
      </c>
      <c r="K905" s="38">
        <v>131</v>
      </c>
      <c r="L905" s="38">
        <v>99</v>
      </c>
      <c r="M905" s="38">
        <v>32</v>
      </c>
      <c r="N905" s="38">
        <v>26</v>
      </c>
      <c r="O905" s="39">
        <v>35</v>
      </c>
      <c r="P905" s="40"/>
      <c r="Q905" s="40"/>
      <c r="R905" s="40"/>
      <c r="S905" s="41">
        <f t="shared" si="81"/>
        <v>131</v>
      </c>
      <c r="T905" s="45"/>
      <c r="U905" s="43"/>
      <c r="V905" s="43"/>
      <c r="W905" s="43"/>
      <c r="X905" s="27" t="e">
        <f t="shared" si="82"/>
        <v>#N/A</v>
      </c>
      <c r="Y905" s="30"/>
      <c r="Z905" s="58"/>
      <c r="AA905" s="58"/>
      <c r="AB905" s="58"/>
      <c r="AC905" s="58"/>
      <c r="AD905" s="58"/>
      <c r="AE905" s="58"/>
      <c r="AF905" s="57">
        <f t="shared" si="78"/>
        <v>0</v>
      </c>
      <c r="AG905" s="58"/>
      <c r="AH905" s="58"/>
      <c r="AI905" s="58"/>
      <c r="AJ905" s="57">
        <f t="shared" si="79"/>
        <v>0</v>
      </c>
      <c r="AK905" s="58"/>
      <c r="AL905" s="57">
        <f t="shared" si="80"/>
        <v>0</v>
      </c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</row>
    <row r="906" spans="2:49" s="44" customFormat="1" ht="12.75" hidden="1" customHeight="1" x14ac:dyDescent="0.3">
      <c r="B906" s="28">
        <v>3056</v>
      </c>
      <c r="C906" s="36" t="s">
        <v>12</v>
      </c>
      <c r="D906" s="36" t="s">
        <v>1069</v>
      </c>
      <c r="E906" s="36" t="s">
        <v>791</v>
      </c>
      <c r="F906" s="37">
        <v>41949243</v>
      </c>
      <c r="G906" s="36" t="s">
        <v>106</v>
      </c>
      <c r="H906" s="36" t="s">
        <v>302</v>
      </c>
      <c r="I906" s="36" t="s">
        <v>1869</v>
      </c>
      <c r="J906" s="38">
        <v>128</v>
      </c>
      <c r="K906" s="38">
        <v>131</v>
      </c>
      <c r="L906" s="38">
        <v>93</v>
      </c>
      <c r="M906" s="38">
        <v>38</v>
      </c>
      <c r="N906" s="38">
        <v>25</v>
      </c>
      <c r="O906" s="39">
        <v>35</v>
      </c>
      <c r="P906" s="40"/>
      <c r="Q906" s="40"/>
      <c r="R906" s="40"/>
      <c r="S906" s="41">
        <f t="shared" si="81"/>
        <v>131</v>
      </c>
      <c r="T906" s="45"/>
      <c r="U906" s="43"/>
      <c r="V906" s="43"/>
      <c r="W906" s="43"/>
      <c r="X906" s="27">
        <f t="shared" si="82"/>
        <v>149384</v>
      </c>
      <c r="Y906" s="30"/>
      <c r="Z906" s="58"/>
      <c r="AA906" s="58"/>
      <c r="AB906" s="58"/>
      <c r="AC906" s="58"/>
      <c r="AD906" s="58"/>
      <c r="AE906" s="58"/>
      <c r="AF906" s="57">
        <f t="shared" si="78"/>
        <v>0</v>
      </c>
      <c r="AG906" s="58"/>
      <c r="AH906" s="58"/>
      <c r="AI906" s="58"/>
      <c r="AJ906" s="57">
        <f t="shared" si="79"/>
        <v>0</v>
      </c>
      <c r="AK906" s="58"/>
      <c r="AL906" s="57">
        <f t="shared" si="80"/>
        <v>0</v>
      </c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</row>
    <row r="907" spans="2:49" s="44" customFormat="1" ht="12.75" hidden="1" customHeight="1" x14ac:dyDescent="0.3">
      <c r="B907" s="28">
        <v>3057</v>
      </c>
      <c r="C907" s="36" t="s">
        <v>12</v>
      </c>
      <c r="D907" s="36" t="s">
        <v>1069</v>
      </c>
      <c r="E907" s="36" t="s">
        <v>791</v>
      </c>
      <c r="F907" s="37">
        <v>42109337</v>
      </c>
      <c r="G907" s="36" t="s">
        <v>57</v>
      </c>
      <c r="H907" s="36" t="s">
        <v>1588</v>
      </c>
      <c r="I907" s="36" t="s">
        <v>895</v>
      </c>
      <c r="J907" s="38">
        <v>129</v>
      </c>
      <c r="K907" s="38">
        <v>130</v>
      </c>
      <c r="L907" s="38">
        <v>102</v>
      </c>
      <c r="M907" s="38">
        <v>28</v>
      </c>
      <c r="N907" s="38">
        <v>27</v>
      </c>
      <c r="O907" s="39">
        <v>42.5</v>
      </c>
      <c r="P907" s="40"/>
      <c r="Q907" s="40"/>
      <c r="R907" s="40"/>
      <c r="S907" s="41">
        <f t="shared" si="81"/>
        <v>130</v>
      </c>
      <c r="T907" s="45"/>
      <c r="U907" s="43"/>
      <c r="V907" s="43"/>
      <c r="W907" s="43"/>
      <c r="X907" s="27" t="e">
        <f t="shared" si="82"/>
        <v>#N/A</v>
      </c>
      <c r="Y907" s="30"/>
      <c r="Z907" s="58"/>
      <c r="AA907" s="58"/>
      <c r="AB907" s="58"/>
      <c r="AC907" s="58"/>
      <c r="AD907" s="58"/>
      <c r="AE907" s="58"/>
      <c r="AF907" s="57">
        <f t="shared" si="78"/>
        <v>0</v>
      </c>
      <c r="AG907" s="58"/>
      <c r="AH907" s="58"/>
      <c r="AI907" s="58"/>
      <c r="AJ907" s="57">
        <f t="shared" si="79"/>
        <v>0</v>
      </c>
      <c r="AK907" s="58"/>
      <c r="AL907" s="57">
        <f t="shared" si="80"/>
        <v>0</v>
      </c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</row>
    <row r="908" spans="2:49" s="44" customFormat="1" ht="12.75" hidden="1" customHeight="1" x14ac:dyDescent="0.3">
      <c r="B908" s="28">
        <v>3058</v>
      </c>
      <c r="C908" s="36" t="s">
        <v>12</v>
      </c>
      <c r="D908" s="36" t="s">
        <v>1069</v>
      </c>
      <c r="E908" s="36" t="s">
        <v>791</v>
      </c>
      <c r="F908" s="37">
        <v>41068921</v>
      </c>
      <c r="G908" s="36" t="s">
        <v>180</v>
      </c>
      <c r="H908" s="36" t="s">
        <v>449</v>
      </c>
      <c r="I908" s="36" t="s">
        <v>1870</v>
      </c>
      <c r="J908" s="38">
        <v>130</v>
      </c>
      <c r="K908" s="38">
        <v>130</v>
      </c>
      <c r="L908" s="38">
        <v>96</v>
      </c>
      <c r="M908" s="38">
        <v>34</v>
      </c>
      <c r="N908" s="38">
        <v>26</v>
      </c>
      <c r="O908" s="39">
        <v>50</v>
      </c>
      <c r="P908" s="40"/>
      <c r="Q908" s="40"/>
      <c r="R908" s="40"/>
      <c r="S908" s="41">
        <f t="shared" si="81"/>
        <v>130</v>
      </c>
      <c r="T908" s="45"/>
      <c r="U908" s="43"/>
      <c r="V908" s="43"/>
      <c r="W908" s="43"/>
      <c r="X908" s="27" t="e">
        <f t="shared" si="82"/>
        <v>#N/A</v>
      </c>
      <c r="Y908" s="30"/>
      <c r="Z908" s="58"/>
      <c r="AA908" s="58"/>
      <c r="AB908" s="58"/>
      <c r="AC908" s="58"/>
      <c r="AD908" s="58"/>
      <c r="AE908" s="58"/>
      <c r="AF908" s="57">
        <f t="shared" si="78"/>
        <v>0</v>
      </c>
      <c r="AG908" s="58"/>
      <c r="AH908" s="58"/>
      <c r="AI908" s="58"/>
      <c r="AJ908" s="57">
        <f t="shared" si="79"/>
        <v>0</v>
      </c>
      <c r="AK908" s="58"/>
      <c r="AL908" s="57">
        <f t="shared" si="80"/>
        <v>0</v>
      </c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</row>
    <row r="909" spans="2:49" s="44" customFormat="1" ht="12.75" hidden="1" customHeight="1" x14ac:dyDescent="0.3">
      <c r="B909" s="28">
        <v>3059</v>
      </c>
      <c r="C909" s="36" t="s">
        <v>12</v>
      </c>
      <c r="D909" s="36" t="s">
        <v>1069</v>
      </c>
      <c r="E909" s="36" t="s">
        <v>791</v>
      </c>
      <c r="F909" s="37">
        <v>43588135</v>
      </c>
      <c r="G909" s="36" t="s">
        <v>140</v>
      </c>
      <c r="H909" s="36" t="s">
        <v>292</v>
      </c>
      <c r="I909" s="36" t="s">
        <v>1871</v>
      </c>
      <c r="J909" s="38">
        <v>131</v>
      </c>
      <c r="K909" s="38">
        <v>130</v>
      </c>
      <c r="L909" s="38">
        <v>90</v>
      </c>
      <c r="M909" s="38">
        <v>40</v>
      </c>
      <c r="N909" s="38">
        <v>25</v>
      </c>
      <c r="O909" s="39">
        <v>42.5</v>
      </c>
      <c r="P909" s="40"/>
      <c r="Q909" s="40"/>
      <c r="R909" s="40"/>
      <c r="S909" s="41">
        <f t="shared" si="81"/>
        <v>130</v>
      </c>
      <c r="T909" s="45"/>
      <c r="U909" s="43"/>
      <c r="V909" s="43"/>
      <c r="W909" s="43"/>
      <c r="X909" s="27">
        <f t="shared" si="82"/>
        <v>152183</v>
      </c>
      <c r="Y909" s="30"/>
      <c r="Z909" s="58"/>
      <c r="AA909" s="58"/>
      <c r="AB909" s="58"/>
      <c r="AC909" s="58"/>
      <c r="AD909" s="58"/>
      <c r="AE909" s="58"/>
      <c r="AF909" s="57">
        <f t="shared" si="78"/>
        <v>0</v>
      </c>
      <c r="AG909" s="58"/>
      <c r="AH909" s="58"/>
      <c r="AI909" s="58"/>
      <c r="AJ909" s="57">
        <f t="shared" si="79"/>
        <v>0</v>
      </c>
      <c r="AK909" s="58"/>
      <c r="AL909" s="57">
        <f t="shared" si="80"/>
        <v>0</v>
      </c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</row>
    <row r="910" spans="2:49" s="44" customFormat="1" ht="12.75" hidden="1" customHeight="1" x14ac:dyDescent="0.3">
      <c r="B910" s="28">
        <v>3060</v>
      </c>
      <c r="C910" s="36" t="s">
        <v>12</v>
      </c>
      <c r="D910" s="36" t="s">
        <v>1069</v>
      </c>
      <c r="E910" s="36" t="s">
        <v>791</v>
      </c>
      <c r="F910" s="37">
        <v>46248960</v>
      </c>
      <c r="G910" s="36" t="s">
        <v>474</v>
      </c>
      <c r="H910" s="36" t="s">
        <v>994</v>
      </c>
      <c r="I910" s="36" t="s">
        <v>94</v>
      </c>
      <c r="J910" s="38">
        <v>132</v>
      </c>
      <c r="K910" s="38">
        <v>130</v>
      </c>
      <c r="L910" s="38">
        <v>84</v>
      </c>
      <c r="M910" s="38">
        <v>46</v>
      </c>
      <c r="N910" s="38">
        <v>24</v>
      </c>
      <c r="O910" s="39">
        <v>45</v>
      </c>
      <c r="P910" s="40"/>
      <c r="Q910" s="40"/>
      <c r="R910" s="40"/>
      <c r="S910" s="41">
        <f t="shared" si="81"/>
        <v>130</v>
      </c>
      <c r="T910" s="45"/>
      <c r="U910" s="43"/>
      <c r="V910" s="43"/>
      <c r="W910" s="43"/>
      <c r="X910" s="27" t="e">
        <f t="shared" si="82"/>
        <v>#N/A</v>
      </c>
      <c r="Y910" s="30"/>
      <c r="Z910" s="58"/>
      <c r="AA910" s="58"/>
      <c r="AB910" s="58"/>
      <c r="AC910" s="58"/>
      <c r="AD910" s="58"/>
      <c r="AE910" s="58"/>
      <c r="AF910" s="57">
        <f t="shared" si="78"/>
        <v>0</v>
      </c>
      <c r="AG910" s="58"/>
      <c r="AH910" s="58"/>
      <c r="AI910" s="58"/>
      <c r="AJ910" s="57">
        <f t="shared" si="79"/>
        <v>0</v>
      </c>
      <c r="AK910" s="58"/>
      <c r="AL910" s="57">
        <f t="shared" si="80"/>
        <v>0</v>
      </c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</row>
    <row r="911" spans="2:49" s="44" customFormat="1" ht="12.75" hidden="1" customHeight="1" x14ac:dyDescent="0.3">
      <c r="B911" s="28">
        <v>3061</v>
      </c>
      <c r="C911" s="36" t="s">
        <v>12</v>
      </c>
      <c r="D911" s="36" t="s">
        <v>1069</v>
      </c>
      <c r="E911" s="36" t="s">
        <v>791</v>
      </c>
      <c r="F911" s="37">
        <v>40239815</v>
      </c>
      <c r="G911" s="36" t="s">
        <v>411</v>
      </c>
      <c r="H911" s="36" t="s">
        <v>301</v>
      </c>
      <c r="I911" s="36" t="s">
        <v>688</v>
      </c>
      <c r="J911" s="38">
        <v>133</v>
      </c>
      <c r="K911" s="38">
        <v>129</v>
      </c>
      <c r="L911" s="38">
        <v>93</v>
      </c>
      <c r="M911" s="38">
        <v>36</v>
      </c>
      <c r="N911" s="38">
        <v>26</v>
      </c>
      <c r="O911" s="39">
        <v>0</v>
      </c>
      <c r="P911" s="40"/>
      <c r="Q911" s="40"/>
      <c r="R911" s="40"/>
      <c r="S911" s="41">
        <f t="shared" si="81"/>
        <v>129</v>
      </c>
      <c r="T911" s="45"/>
      <c r="U911" s="43"/>
      <c r="V911" s="43"/>
      <c r="W911" s="43"/>
      <c r="X911" s="27" t="e">
        <f t="shared" si="82"/>
        <v>#N/A</v>
      </c>
      <c r="Y911" s="30"/>
      <c r="Z911" s="58"/>
      <c r="AA911" s="58"/>
      <c r="AB911" s="58"/>
      <c r="AC911" s="58"/>
      <c r="AD911" s="58"/>
      <c r="AE911" s="58"/>
      <c r="AF911" s="57">
        <f t="shared" si="78"/>
        <v>0</v>
      </c>
      <c r="AG911" s="58"/>
      <c r="AH911" s="58"/>
      <c r="AI911" s="58"/>
      <c r="AJ911" s="57">
        <f t="shared" si="79"/>
        <v>0</v>
      </c>
      <c r="AK911" s="58"/>
      <c r="AL911" s="57">
        <f t="shared" si="80"/>
        <v>0</v>
      </c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</row>
    <row r="912" spans="2:49" s="44" customFormat="1" ht="12.75" hidden="1" customHeight="1" x14ac:dyDescent="0.3">
      <c r="B912" s="28">
        <v>3062</v>
      </c>
      <c r="C912" s="36" t="s">
        <v>12</v>
      </c>
      <c r="D912" s="36" t="s">
        <v>1069</v>
      </c>
      <c r="E912" s="36" t="s">
        <v>791</v>
      </c>
      <c r="F912" s="37">
        <v>40246736</v>
      </c>
      <c r="G912" s="36" t="s">
        <v>131</v>
      </c>
      <c r="H912" s="36" t="s">
        <v>412</v>
      </c>
      <c r="I912" s="36" t="s">
        <v>1872</v>
      </c>
      <c r="J912" s="38">
        <v>134</v>
      </c>
      <c r="K912" s="38">
        <v>128</v>
      </c>
      <c r="L912" s="38">
        <v>96</v>
      </c>
      <c r="M912" s="38">
        <v>32</v>
      </c>
      <c r="N912" s="38">
        <v>27</v>
      </c>
      <c r="O912" s="39">
        <v>40</v>
      </c>
      <c r="P912" s="40"/>
      <c r="Q912" s="40"/>
      <c r="R912" s="40"/>
      <c r="S912" s="41">
        <f t="shared" si="81"/>
        <v>128</v>
      </c>
      <c r="T912" s="45"/>
      <c r="U912" s="43"/>
      <c r="V912" s="43"/>
      <c r="W912" s="43"/>
      <c r="X912" s="27" t="e">
        <f t="shared" si="82"/>
        <v>#N/A</v>
      </c>
      <c r="Y912" s="30"/>
      <c r="Z912" s="58"/>
      <c r="AA912" s="58"/>
      <c r="AB912" s="58"/>
      <c r="AC912" s="58"/>
      <c r="AD912" s="58"/>
      <c r="AE912" s="58"/>
      <c r="AF912" s="57">
        <f t="shared" si="78"/>
        <v>0</v>
      </c>
      <c r="AG912" s="58"/>
      <c r="AH912" s="58"/>
      <c r="AI912" s="58"/>
      <c r="AJ912" s="57">
        <f t="shared" si="79"/>
        <v>0</v>
      </c>
      <c r="AK912" s="58"/>
      <c r="AL912" s="57">
        <f t="shared" si="80"/>
        <v>0</v>
      </c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</row>
    <row r="913" spans="2:49" s="44" customFormat="1" ht="12.75" hidden="1" customHeight="1" x14ac:dyDescent="0.3">
      <c r="B913" s="28">
        <v>3063</v>
      </c>
      <c r="C913" s="36" t="s">
        <v>12</v>
      </c>
      <c r="D913" s="36" t="s">
        <v>1069</v>
      </c>
      <c r="E913" s="36" t="s">
        <v>791</v>
      </c>
      <c r="F913" s="37">
        <v>73086331</v>
      </c>
      <c r="G913" s="36" t="s">
        <v>917</v>
      </c>
      <c r="H913" s="36" t="s">
        <v>331</v>
      </c>
      <c r="I913" s="36" t="s">
        <v>1873</v>
      </c>
      <c r="J913" s="38">
        <v>135</v>
      </c>
      <c r="K913" s="38">
        <v>128</v>
      </c>
      <c r="L913" s="38">
        <v>90</v>
      </c>
      <c r="M913" s="38">
        <v>38</v>
      </c>
      <c r="N913" s="38">
        <v>26</v>
      </c>
      <c r="O913" s="39">
        <v>35</v>
      </c>
      <c r="P913" s="40"/>
      <c r="Q913" s="40"/>
      <c r="R913" s="40"/>
      <c r="S913" s="41">
        <f t="shared" si="81"/>
        <v>128</v>
      </c>
      <c r="T913" s="45"/>
      <c r="U913" s="43"/>
      <c r="V913" s="43"/>
      <c r="W913" s="43"/>
      <c r="X913" s="27">
        <f t="shared" si="82"/>
        <v>148620</v>
      </c>
      <c r="Y913" s="30"/>
      <c r="Z913" s="58"/>
      <c r="AA913" s="58"/>
      <c r="AB913" s="58"/>
      <c r="AC913" s="58"/>
      <c r="AD913" s="58"/>
      <c r="AE913" s="58"/>
      <c r="AF913" s="57">
        <f t="shared" si="78"/>
        <v>0</v>
      </c>
      <c r="AG913" s="58"/>
      <c r="AH913" s="58"/>
      <c r="AI913" s="58"/>
      <c r="AJ913" s="57">
        <f t="shared" si="79"/>
        <v>0</v>
      </c>
      <c r="AK913" s="58"/>
      <c r="AL913" s="57">
        <f t="shared" si="80"/>
        <v>0</v>
      </c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</row>
    <row r="914" spans="2:49" s="44" customFormat="1" ht="12.75" hidden="1" customHeight="1" x14ac:dyDescent="0.3">
      <c r="B914" s="28">
        <v>3064</v>
      </c>
      <c r="C914" s="36" t="s">
        <v>12</v>
      </c>
      <c r="D914" s="36" t="s">
        <v>1069</v>
      </c>
      <c r="E914" s="36" t="s">
        <v>791</v>
      </c>
      <c r="F914" s="37">
        <v>7515898</v>
      </c>
      <c r="G914" s="36" t="s">
        <v>183</v>
      </c>
      <c r="H914" s="36" t="s">
        <v>539</v>
      </c>
      <c r="I914" s="36" t="s">
        <v>1874</v>
      </c>
      <c r="J914" s="38">
        <v>136</v>
      </c>
      <c r="K914" s="38">
        <v>128</v>
      </c>
      <c r="L914" s="38">
        <v>90</v>
      </c>
      <c r="M914" s="38">
        <v>38</v>
      </c>
      <c r="N914" s="38">
        <v>26</v>
      </c>
      <c r="O914" s="39">
        <v>0</v>
      </c>
      <c r="P914" s="40"/>
      <c r="Q914" s="40"/>
      <c r="R914" s="40"/>
      <c r="S914" s="41">
        <f t="shared" si="81"/>
        <v>128</v>
      </c>
      <c r="T914" s="45"/>
      <c r="U914" s="43"/>
      <c r="V914" s="43"/>
      <c r="W914" s="43"/>
      <c r="X914" s="27" t="e">
        <f t="shared" si="82"/>
        <v>#N/A</v>
      </c>
      <c r="Y914" s="30"/>
      <c r="Z914" s="58"/>
      <c r="AA914" s="58"/>
      <c r="AB914" s="58"/>
      <c r="AC914" s="58"/>
      <c r="AD914" s="58"/>
      <c r="AE914" s="58"/>
      <c r="AF914" s="57">
        <f t="shared" si="78"/>
        <v>0</v>
      </c>
      <c r="AG914" s="58"/>
      <c r="AH914" s="58"/>
      <c r="AI914" s="58"/>
      <c r="AJ914" s="57">
        <f t="shared" si="79"/>
        <v>0</v>
      </c>
      <c r="AK914" s="58"/>
      <c r="AL914" s="57">
        <f t="shared" si="80"/>
        <v>0</v>
      </c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</row>
    <row r="915" spans="2:49" s="44" customFormat="1" ht="12.75" hidden="1" customHeight="1" x14ac:dyDescent="0.3">
      <c r="B915" s="28">
        <v>3065</v>
      </c>
      <c r="C915" s="36" t="s">
        <v>12</v>
      </c>
      <c r="D915" s="36" t="s">
        <v>1069</v>
      </c>
      <c r="E915" s="36" t="s">
        <v>791</v>
      </c>
      <c r="F915" s="37">
        <v>8169306</v>
      </c>
      <c r="G915" s="36" t="s">
        <v>773</v>
      </c>
      <c r="H915" s="36" t="s">
        <v>989</v>
      </c>
      <c r="I915" s="36" t="s">
        <v>1875</v>
      </c>
      <c r="J915" s="38">
        <v>137</v>
      </c>
      <c r="K915" s="38">
        <v>128</v>
      </c>
      <c r="L915" s="38">
        <v>84</v>
      </c>
      <c r="M915" s="38">
        <v>44</v>
      </c>
      <c r="N915" s="38">
        <v>25</v>
      </c>
      <c r="O915" s="39">
        <v>37.5</v>
      </c>
      <c r="P915" s="40"/>
      <c r="Q915" s="40"/>
      <c r="R915" s="40"/>
      <c r="S915" s="41">
        <f t="shared" si="81"/>
        <v>128</v>
      </c>
      <c r="T915" s="45"/>
      <c r="U915" s="43"/>
      <c r="V915" s="43"/>
      <c r="W915" s="43"/>
      <c r="X915" s="27" t="str">
        <f t="shared" si="82"/>
        <v>MPD2025-EX</v>
      </c>
      <c r="Y915" s="30"/>
      <c r="Z915" s="58"/>
      <c r="AA915" s="58"/>
      <c r="AB915" s="58"/>
      <c r="AC915" s="58"/>
      <c r="AD915" s="58"/>
      <c r="AE915" s="58"/>
      <c r="AF915" s="57">
        <f t="shared" si="78"/>
        <v>0</v>
      </c>
      <c r="AG915" s="58"/>
      <c r="AH915" s="58"/>
      <c r="AI915" s="58"/>
      <c r="AJ915" s="57">
        <f t="shared" si="79"/>
        <v>0</v>
      </c>
      <c r="AK915" s="58"/>
      <c r="AL915" s="57">
        <f t="shared" si="80"/>
        <v>0</v>
      </c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</row>
    <row r="916" spans="2:49" s="44" customFormat="1" ht="12.75" hidden="1" customHeight="1" x14ac:dyDescent="0.3">
      <c r="B916" s="28">
        <v>3066</v>
      </c>
      <c r="C916" s="36" t="s">
        <v>12</v>
      </c>
      <c r="D916" s="36" t="s">
        <v>1069</v>
      </c>
      <c r="E916" s="36" t="s">
        <v>791</v>
      </c>
      <c r="F916" s="37">
        <v>46736547</v>
      </c>
      <c r="G916" s="36" t="s">
        <v>333</v>
      </c>
      <c r="H916" s="36" t="s">
        <v>617</v>
      </c>
      <c r="I916" s="36" t="s">
        <v>1876</v>
      </c>
      <c r="J916" s="38">
        <v>138</v>
      </c>
      <c r="K916" s="38">
        <v>127</v>
      </c>
      <c r="L916" s="38">
        <v>93</v>
      </c>
      <c r="M916" s="38">
        <v>34</v>
      </c>
      <c r="N916" s="38">
        <v>27</v>
      </c>
      <c r="O916" s="39">
        <v>42.5</v>
      </c>
      <c r="P916" s="40"/>
      <c r="Q916" s="40"/>
      <c r="R916" s="40"/>
      <c r="S916" s="41">
        <f t="shared" si="81"/>
        <v>127</v>
      </c>
      <c r="T916" s="45"/>
      <c r="U916" s="43"/>
      <c r="V916" s="43"/>
      <c r="W916" s="43"/>
      <c r="X916" s="27">
        <f t="shared" si="82"/>
        <v>2025015128</v>
      </c>
      <c r="Y916" s="30"/>
      <c r="Z916" s="58"/>
      <c r="AA916" s="58"/>
      <c r="AB916" s="58"/>
      <c r="AC916" s="58"/>
      <c r="AD916" s="58"/>
      <c r="AE916" s="58"/>
      <c r="AF916" s="57">
        <f t="shared" si="78"/>
        <v>0</v>
      </c>
      <c r="AG916" s="58"/>
      <c r="AH916" s="58"/>
      <c r="AI916" s="58"/>
      <c r="AJ916" s="57">
        <f t="shared" si="79"/>
        <v>0</v>
      </c>
      <c r="AK916" s="58"/>
      <c r="AL916" s="57">
        <f t="shared" si="80"/>
        <v>0</v>
      </c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</row>
    <row r="917" spans="2:49" s="44" customFormat="1" ht="12.75" hidden="1" customHeight="1" x14ac:dyDescent="0.3">
      <c r="B917" s="28">
        <v>3067</v>
      </c>
      <c r="C917" s="36" t="s">
        <v>12</v>
      </c>
      <c r="D917" s="36" t="s">
        <v>1069</v>
      </c>
      <c r="E917" s="36" t="s">
        <v>791</v>
      </c>
      <c r="F917" s="37">
        <v>74160715</v>
      </c>
      <c r="G917" s="36" t="s">
        <v>57</v>
      </c>
      <c r="H917" s="36" t="s">
        <v>1877</v>
      </c>
      <c r="I917" s="36" t="s">
        <v>1878</v>
      </c>
      <c r="J917" s="38">
        <v>139</v>
      </c>
      <c r="K917" s="38">
        <v>126</v>
      </c>
      <c r="L917" s="38">
        <v>96</v>
      </c>
      <c r="M917" s="38">
        <v>30</v>
      </c>
      <c r="N917" s="38">
        <v>28</v>
      </c>
      <c r="O917" s="39">
        <v>0</v>
      </c>
      <c r="P917" s="40"/>
      <c r="Q917" s="40"/>
      <c r="R917" s="40"/>
      <c r="S917" s="41">
        <f t="shared" si="81"/>
        <v>126</v>
      </c>
      <c r="T917" s="45"/>
      <c r="U917" s="43"/>
      <c r="V917" s="43"/>
      <c r="W917" s="43"/>
      <c r="X917" s="27" t="e">
        <f t="shared" si="82"/>
        <v>#N/A</v>
      </c>
      <c r="Y917" s="30"/>
      <c r="Z917" s="58"/>
      <c r="AA917" s="58"/>
      <c r="AB917" s="58"/>
      <c r="AC917" s="58"/>
      <c r="AD917" s="58"/>
      <c r="AE917" s="58"/>
      <c r="AF917" s="57">
        <f t="shared" si="78"/>
        <v>0</v>
      </c>
      <c r="AG917" s="58"/>
      <c r="AH917" s="58"/>
      <c r="AI917" s="58"/>
      <c r="AJ917" s="57">
        <f t="shared" si="79"/>
        <v>0</v>
      </c>
      <c r="AK917" s="58"/>
      <c r="AL917" s="57">
        <f t="shared" si="80"/>
        <v>0</v>
      </c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</row>
    <row r="918" spans="2:49" s="44" customFormat="1" ht="12.75" hidden="1" customHeight="1" x14ac:dyDescent="0.3">
      <c r="B918" s="28">
        <v>3068</v>
      </c>
      <c r="C918" s="36" t="s">
        <v>12</v>
      </c>
      <c r="D918" s="36" t="s">
        <v>1069</v>
      </c>
      <c r="E918" s="36" t="s">
        <v>791</v>
      </c>
      <c r="F918" s="37">
        <v>40761575</v>
      </c>
      <c r="G918" s="36" t="s">
        <v>1879</v>
      </c>
      <c r="H918" s="36" t="s">
        <v>1880</v>
      </c>
      <c r="I918" s="36" t="s">
        <v>1881</v>
      </c>
      <c r="J918" s="38">
        <v>140</v>
      </c>
      <c r="K918" s="38">
        <v>126</v>
      </c>
      <c r="L918" s="38">
        <v>84</v>
      </c>
      <c r="M918" s="38">
        <v>42</v>
      </c>
      <c r="N918" s="38">
        <v>26</v>
      </c>
      <c r="O918" s="39">
        <v>42.5</v>
      </c>
      <c r="P918" s="40"/>
      <c r="Q918" s="40"/>
      <c r="R918" s="40"/>
      <c r="S918" s="41">
        <f t="shared" si="81"/>
        <v>126</v>
      </c>
      <c r="T918" s="45"/>
      <c r="U918" s="43"/>
      <c r="V918" s="43"/>
      <c r="W918" s="43"/>
      <c r="X918" s="27" t="e">
        <f t="shared" si="82"/>
        <v>#N/A</v>
      </c>
      <c r="Y918" s="30"/>
      <c r="Z918" s="58"/>
      <c r="AA918" s="58"/>
      <c r="AB918" s="58"/>
      <c r="AC918" s="58"/>
      <c r="AD918" s="58"/>
      <c r="AE918" s="58"/>
      <c r="AF918" s="57">
        <f t="shared" si="78"/>
        <v>0</v>
      </c>
      <c r="AG918" s="58"/>
      <c r="AH918" s="58"/>
      <c r="AI918" s="58"/>
      <c r="AJ918" s="57">
        <f t="shared" si="79"/>
        <v>0</v>
      </c>
      <c r="AK918" s="58"/>
      <c r="AL918" s="57">
        <f t="shared" si="80"/>
        <v>0</v>
      </c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</row>
    <row r="919" spans="2:49" s="44" customFormat="1" ht="12.75" hidden="1" customHeight="1" x14ac:dyDescent="0.3">
      <c r="B919" s="28">
        <v>3069</v>
      </c>
      <c r="C919" s="36" t="s">
        <v>12</v>
      </c>
      <c r="D919" s="36" t="s">
        <v>1069</v>
      </c>
      <c r="E919" s="36" t="s">
        <v>791</v>
      </c>
      <c r="F919" s="37">
        <v>47259480</v>
      </c>
      <c r="G919" s="36" t="s">
        <v>1590</v>
      </c>
      <c r="H919" s="36" t="s">
        <v>48</v>
      </c>
      <c r="I919" s="36" t="s">
        <v>1882</v>
      </c>
      <c r="J919" s="38">
        <v>141</v>
      </c>
      <c r="K919" s="38">
        <v>125</v>
      </c>
      <c r="L919" s="38">
        <v>99</v>
      </c>
      <c r="M919" s="38">
        <v>26</v>
      </c>
      <c r="N919" s="38">
        <v>29</v>
      </c>
      <c r="O919" s="39">
        <v>0</v>
      </c>
      <c r="P919" s="40"/>
      <c r="Q919" s="40"/>
      <c r="R919" s="40"/>
      <c r="S919" s="41">
        <f t="shared" si="81"/>
        <v>125</v>
      </c>
      <c r="T919" s="45"/>
      <c r="U919" s="43"/>
      <c r="V919" s="43"/>
      <c r="W919" s="43"/>
      <c r="X919" s="27" t="e">
        <f t="shared" si="82"/>
        <v>#N/A</v>
      </c>
      <c r="Y919" s="30"/>
      <c r="Z919" s="58"/>
      <c r="AA919" s="58"/>
      <c r="AB919" s="58"/>
      <c r="AC919" s="58"/>
      <c r="AD919" s="58"/>
      <c r="AE919" s="58"/>
      <c r="AF919" s="57">
        <f t="shared" si="78"/>
        <v>0</v>
      </c>
      <c r="AG919" s="58"/>
      <c r="AH919" s="58"/>
      <c r="AI919" s="58"/>
      <c r="AJ919" s="57">
        <f t="shared" si="79"/>
        <v>0</v>
      </c>
      <c r="AK919" s="58"/>
      <c r="AL919" s="57">
        <f t="shared" si="80"/>
        <v>0</v>
      </c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</row>
    <row r="920" spans="2:49" s="44" customFormat="1" ht="12.75" hidden="1" customHeight="1" x14ac:dyDescent="0.3">
      <c r="B920" s="28">
        <v>3070</v>
      </c>
      <c r="C920" s="36" t="s">
        <v>12</v>
      </c>
      <c r="D920" s="36" t="s">
        <v>1069</v>
      </c>
      <c r="E920" s="36" t="s">
        <v>791</v>
      </c>
      <c r="F920" s="37">
        <v>77568453</v>
      </c>
      <c r="G920" s="36" t="s">
        <v>15</v>
      </c>
      <c r="H920" s="36" t="s">
        <v>568</v>
      </c>
      <c r="I920" s="36" t="s">
        <v>1883</v>
      </c>
      <c r="J920" s="38">
        <v>142</v>
      </c>
      <c r="K920" s="38">
        <v>125</v>
      </c>
      <c r="L920" s="38">
        <v>93</v>
      </c>
      <c r="M920" s="38">
        <v>32</v>
      </c>
      <c r="N920" s="38">
        <v>28</v>
      </c>
      <c r="O920" s="39">
        <v>40</v>
      </c>
      <c r="P920" s="40"/>
      <c r="Q920" s="40"/>
      <c r="R920" s="40"/>
      <c r="S920" s="41">
        <f t="shared" si="81"/>
        <v>125</v>
      </c>
      <c r="T920" s="45"/>
      <c r="U920" s="43"/>
      <c r="V920" s="43"/>
      <c r="W920" s="43"/>
      <c r="X920" s="27" t="e">
        <f t="shared" si="82"/>
        <v>#N/A</v>
      </c>
      <c r="Y920" s="30"/>
      <c r="Z920" s="58"/>
      <c r="AA920" s="58"/>
      <c r="AB920" s="58"/>
      <c r="AC920" s="58"/>
      <c r="AD920" s="58"/>
      <c r="AE920" s="58"/>
      <c r="AF920" s="57">
        <f t="shared" si="78"/>
        <v>0</v>
      </c>
      <c r="AG920" s="58"/>
      <c r="AH920" s="58"/>
      <c r="AI920" s="58"/>
      <c r="AJ920" s="57">
        <f t="shared" si="79"/>
        <v>0</v>
      </c>
      <c r="AK920" s="58"/>
      <c r="AL920" s="57">
        <f t="shared" si="80"/>
        <v>0</v>
      </c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</row>
    <row r="921" spans="2:49" s="44" customFormat="1" ht="12.75" hidden="1" customHeight="1" x14ac:dyDescent="0.3">
      <c r="B921" s="28">
        <v>3071</v>
      </c>
      <c r="C921" s="36" t="s">
        <v>12</v>
      </c>
      <c r="D921" s="36" t="s">
        <v>1069</v>
      </c>
      <c r="E921" s="36" t="s">
        <v>791</v>
      </c>
      <c r="F921" s="37">
        <v>41476357</v>
      </c>
      <c r="G921" s="36" t="s">
        <v>982</v>
      </c>
      <c r="H921" s="36" t="s">
        <v>874</v>
      </c>
      <c r="I921" s="36" t="s">
        <v>1884</v>
      </c>
      <c r="J921" s="38">
        <v>143</v>
      </c>
      <c r="K921" s="38">
        <v>125</v>
      </c>
      <c r="L921" s="38">
        <v>93</v>
      </c>
      <c r="M921" s="38">
        <v>32</v>
      </c>
      <c r="N921" s="38">
        <v>28</v>
      </c>
      <c r="O921" s="39">
        <v>30</v>
      </c>
      <c r="P921" s="40"/>
      <c r="Q921" s="40"/>
      <c r="R921" s="40"/>
      <c r="S921" s="41">
        <f t="shared" si="81"/>
        <v>125</v>
      </c>
      <c r="T921" s="45"/>
      <c r="U921" s="43"/>
      <c r="V921" s="43"/>
      <c r="W921" s="43"/>
      <c r="X921" s="27" t="e">
        <f t="shared" si="82"/>
        <v>#N/A</v>
      </c>
      <c r="Y921" s="30"/>
      <c r="Z921" s="58"/>
      <c r="AA921" s="58"/>
      <c r="AB921" s="58"/>
      <c r="AC921" s="58"/>
      <c r="AD921" s="58"/>
      <c r="AE921" s="58"/>
      <c r="AF921" s="57">
        <f t="shared" si="78"/>
        <v>0</v>
      </c>
      <c r="AG921" s="58"/>
      <c r="AH921" s="58"/>
      <c r="AI921" s="58"/>
      <c r="AJ921" s="57">
        <f t="shared" si="79"/>
        <v>0</v>
      </c>
      <c r="AK921" s="58"/>
      <c r="AL921" s="57">
        <f t="shared" si="80"/>
        <v>0</v>
      </c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</row>
    <row r="922" spans="2:49" s="44" customFormat="1" ht="12.75" hidden="1" customHeight="1" x14ac:dyDescent="0.3">
      <c r="B922" s="28">
        <v>3072</v>
      </c>
      <c r="C922" s="36" t="s">
        <v>12</v>
      </c>
      <c r="D922" s="36" t="s">
        <v>1069</v>
      </c>
      <c r="E922" s="36" t="s">
        <v>791</v>
      </c>
      <c r="F922" s="37">
        <v>40883795</v>
      </c>
      <c r="G922" s="36" t="s">
        <v>170</v>
      </c>
      <c r="H922" s="36" t="s">
        <v>617</v>
      </c>
      <c r="I922" s="36" t="s">
        <v>1885</v>
      </c>
      <c r="J922" s="38">
        <v>144</v>
      </c>
      <c r="K922" s="38">
        <v>125</v>
      </c>
      <c r="L922" s="38">
        <v>87</v>
      </c>
      <c r="M922" s="38">
        <v>38</v>
      </c>
      <c r="N922" s="38">
        <v>27</v>
      </c>
      <c r="O922" s="39">
        <v>50</v>
      </c>
      <c r="P922" s="40"/>
      <c r="Q922" s="40"/>
      <c r="R922" s="40"/>
      <c r="S922" s="41">
        <f t="shared" si="81"/>
        <v>125</v>
      </c>
      <c r="T922" s="45"/>
      <c r="U922" s="43"/>
      <c r="V922" s="43"/>
      <c r="W922" s="43"/>
      <c r="X922" s="27" t="e">
        <f t="shared" si="82"/>
        <v>#N/A</v>
      </c>
      <c r="Y922" s="30"/>
      <c r="Z922" s="58"/>
      <c r="AA922" s="58"/>
      <c r="AB922" s="58"/>
      <c r="AC922" s="58"/>
      <c r="AD922" s="58"/>
      <c r="AE922" s="58"/>
      <c r="AF922" s="57">
        <f t="shared" si="78"/>
        <v>0</v>
      </c>
      <c r="AG922" s="58"/>
      <c r="AH922" s="58"/>
      <c r="AI922" s="58"/>
      <c r="AJ922" s="57">
        <f t="shared" si="79"/>
        <v>0</v>
      </c>
      <c r="AK922" s="58"/>
      <c r="AL922" s="57">
        <f t="shared" si="80"/>
        <v>0</v>
      </c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</row>
    <row r="923" spans="2:49" s="44" customFormat="1" ht="12.75" hidden="1" customHeight="1" x14ac:dyDescent="0.3">
      <c r="B923" s="28">
        <v>3073</v>
      </c>
      <c r="C923" s="36" t="s">
        <v>12</v>
      </c>
      <c r="D923" s="36" t="s">
        <v>1069</v>
      </c>
      <c r="E923" s="36" t="s">
        <v>791</v>
      </c>
      <c r="F923" s="37">
        <v>77540592</v>
      </c>
      <c r="G923" s="36" t="s">
        <v>870</v>
      </c>
      <c r="H923" s="36" t="s">
        <v>901</v>
      </c>
      <c r="I923" s="36" t="s">
        <v>1886</v>
      </c>
      <c r="J923" s="38">
        <v>145</v>
      </c>
      <c r="K923" s="38">
        <v>124</v>
      </c>
      <c r="L923" s="38">
        <v>96</v>
      </c>
      <c r="M923" s="38">
        <v>28</v>
      </c>
      <c r="N923" s="38">
        <v>29</v>
      </c>
      <c r="O923" s="39">
        <v>0</v>
      </c>
      <c r="P923" s="40"/>
      <c r="Q923" s="40"/>
      <c r="R923" s="40"/>
      <c r="S923" s="41">
        <f t="shared" si="81"/>
        <v>124</v>
      </c>
      <c r="T923" s="45"/>
      <c r="U923" s="43"/>
      <c r="V923" s="43"/>
      <c r="W923" s="43"/>
      <c r="X923" s="27" t="e">
        <f t="shared" si="82"/>
        <v>#N/A</v>
      </c>
      <c r="Y923" s="30"/>
      <c r="Z923" s="58"/>
      <c r="AA923" s="58"/>
      <c r="AB923" s="58"/>
      <c r="AC923" s="58"/>
      <c r="AD923" s="58"/>
      <c r="AE923" s="58"/>
      <c r="AF923" s="57">
        <f t="shared" si="78"/>
        <v>0</v>
      </c>
      <c r="AG923" s="58"/>
      <c r="AH923" s="58"/>
      <c r="AI923" s="58"/>
      <c r="AJ923" s="57">
        <f t="shared" si="79"/>
        <v>0</v>
      </c>
      <c r="AK923" s="58"/>
      <c r="AL923" s="57">
        <f t="shared" si="80"/>
        <v>0</v>
      </c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</row>
    <row r="924" spans="2:49" s="44" customFormat="1" ht="12.75" hidden="1" customHeight="1" x14ac:dyDescent="0.3">
      <c r="B924" s="28">
        <v>3074</v>
      </c>
      <c r="C924" s="36" t="s">
        <v>12</v>
      </c>
      <c r="D924" s="36" t="s">
        <v>1069</v>
      </c>
      <c r="E924" s="36" t="s">
        <v>791</v>
      </c>
      <c r="F924" s="37">
        <v>45659884</v>
      </c>
      <c r="G924" s="36" t="s">
        <v>340</v>
      </c>
      <c r="H924" s="36" t="s">
        <v>229</v>
      </c>
      <c r="I924" s="36" t="s">
        <v>1887</v>
      </c>
      <c r="J924" s="38">
        <v>146</v>
      </c>
      <c r="K924" s="38">
        <v>124</v>
      </c>
      <c r="L924" s="38">
        <v>84</v>
      </c>
      <c r="M924" s="38">
        <v>40</v>
      </c>
      <c r="N924" s="38">
        <v>27</v>
      </c>
      <c r="O924" s="39">
        <v>40</v>
      </c>
      <c r="P924" s="40"/>
      <c r="Q924" s="40"/>
      <c r="R924" s="40"/>
      <c r="S924" s="41">
        <f t="shared" si="81"/>
        <v>124</v>
      </c>
      <c r="T924" s="45"/>
      <c r="U924" s="43"/>
      <c r="V924" s="43"/>
      <c r="W924" s="43"/>
      <c r="X924" s="27">
        <f t="shared" si="82"/>
        <v>151405</v>
      </c>
      <c r="Y924" s="30"/>
      <c r="Z924" s="58"/>
      <c r="AA924" s="58"/>
      <c r="AB924" s="58"/>
      <c r="AC924" s="58"/>
      <c r="AD924" s="58"/>
      <c r="AE924" s="58"/>
      <c r="AF924" s="57">
        <f t="shared" ref="AF924:AF983" si="83">+Z924+AA924+AB924+AC924+AD924+AE924</f>
        <v>0</v>
      </c>
      <c r="AG924" s="58"/>
      <c r="AH924" s="58"/>
      <c r="AI924" s="58"/>
      <c r="AJ924" s="57">
        <f t="shared" ref="AJ924:AJ983" si="84">AH924+AI924</f>
        <v>0</v>
      </c>
      <c r="AK924" s="58"/>
      <c r="AL924" s="57">
        <f t="shared" ref="AL924:AL983" si="85">AF924+AG924+AJ924+AK924</f>
        <v>0</v>
      </c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</row>
    <row r="925" spans="2:49" s="44" customFormat="1" ht="12.75" hidden="1" customHeight="1" x14ac:dyDescent="0.3">
      <c r="B925" s="28">
        <v>3075</v>
      </c>
      <c r="C925" s="36" t="s">
        <v>12</v>
      </c>
      <c r="D925" s="36" t="s">
        <v>1069</v>
      </c>
      <c r="E925" s="36" t="s">
        <v>791</v>
      </c>
      <c r="F925" s="37">
        <v>41643187</v>
      </c>
      <c r="G925" s="36" t="s">
        <v>270</v>
      </c>
      <c r="H925" s="36" t="s">
        <v>167</v>
      </c>
      <c r="I925" s="36" t="s">
        <v>1888</v>
      </c>
      <c r="J925" s="38">
        <v>147</v>
      </c>
      <c r="K925" s="38">
        <v>123</v>
      </c>
      <c r="L925" s="38">
        <v>87</v>
      </c>
      <c r="M925" s="38">
        <v>36</v>
      </c>
      <c r="N925" s="38">
        <v>28</v>
      </c>
      <c r="O925" s="39">
        <v>47.5</v>
      </c>
      <c r="P925" s="40"/>
      <c r="Q925" s="40"/>
      <c r="R925" s="40"/>
      <c r="S925" s="41">
        <f t="shared" si="81"/>
        <v>123</v>
      </c>
      <c r="T925" s="45"/>
      <c r="U925" s="43"/>
      <c r="V925" s="43"/>
      <c r="W925" s="43"/>
      <c r="X925" s="27" t="e">
        <f t="shared" si="82"/>
        <v>#N/A</v>
      </c>
      <c r="Y925" s="30"/>
      <c r="Z925" s="58"/>
      <c r="AA925" s="58"/>
      <c r="AB925" s="58"/>
      <c r="AC925" s="58"/>
      <c r="AD925" s="58"/>
      <c r="AE925" s="58"/>
      <c r="AF925" s="57">
        <f t="shared" si="83"/>
        <v>0</v>
      </c>
      <c r="AG925" s="58"/>
      <c r="AH925" s="58"/>
      <c r="AI925" s="58"/>
      <c r="AJ925" s="57">
        <f t="shared" si="84"/>
        <v>0</v>
      </c>
      <c r="AK925" s="58"/>
      <c r="AL925" s="57">
        <f t="shared" si="85"/>
        <v>0</v>
      </c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</row>
    <row r="926" spans="2:49" s="44" customFormat="1" ht="12.75" hidden="1" customHeight="1" x14ac:dyDescent="0.3">
      <c r="B926" s="28">
        <v>3076</v>
      </c>
      <c r="C926" s="36" t="s">
        <v>12</v>
      </c>
      <c r="D926" s="36" t="s">
        <v>1069</v>
      </c>
      <c r="E926" s="36" t="s">
        <v>791</v>
      </c>
      <c r="F926" s="37">
        <v>42727270</v>
      </c>
      <c r="G926" s="36" t="s">
        <v>1889</v>
      </c>
      <c r="H926" s="36" t="s">
        <v>1890</v>
      </c>
      <c r="I926" s="36" t="s">
        <v>1891</v>
      </c>
      <c r="J926" s="38">
        <v>148</v>
      </c>
      <c r="K926" s="38">
        <v>123</v>
      </c>
      <c r="L926" s="38">
        <v>87</v>
      </c>
      <c r="M926" s="38">
        <v>36</v>
      </c>
      <c r="N926" s="38">
        <v>28</v>
      </c>
      <c r="O926" s="39">
        <v>40</v>
      </c>
      <c r="P926" s="40"/>
      <c r="Q926" s="40"/>
      <c r="R926" s="40"/>
      <c r="S926" s="41">
        <f t="shared" si="81"/>
        <v>123</v>
      </c>
      <c r="T926" s="45"/>
      <c r="U926" s="43"/>
      <c r="V926" s="43"/>
      <c r="W926" s="43"/>
      <c r="X926" s="27" t="e">
        <f t="shared" si="82"/>
        <v>#N/A</v>
      </c>
      <c r="Y926" s="30"/>
      <c r="Z926" s="58"/>
      <c r="AA926" s="58"/>
      <c r="AB926" s="58"/>
      <c r="AC926" s="58"/>
      <c r="AD926" s="58"/>
      <c r="AE926" s="58"/>
      <c r="AF926" s="57">
        <f t="shared" si="83"/>
        <v>0</v>
      </c>
      <c r="AG926" s="58"/>
      <c r="AH926" s="58"/>
      <c r="AI926" s="58"/>
      <c r="AJ926" s="57">
        <f t="shared" si="84"/>
        <v>0</v>
      </c>
      <c r="AK926" s="58"/>
      <c r="AL926" s="57">
        <f t="shared" si="85"/>
        <v>0</v>
      </c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</row>
    <row r="927" spans="2:49" s="44" customFormat="1" ht="12.75" hidden="1" customHeight="1" x14ac:dyDescent="0.3">
      <c r="B927" s="28">
        <v>3077</v>
      </c>
      <c r="C927" s="36" t="s">
        <v>12</v>
      </c>
      <c r="D927" s="36" t="s">
        <v>1069</v>
      </c>
      <c r="E927" s="36" t="s">
        <v>791</v>
      </c>
      <c r="F927" s="37">
        <v>20116904</v>
      </c>
      <c r="G927" s="70" t="s">
        <v>256</v>
      </c>
      <c r="H927" s="70" t="s">
        <v>1593</v>
      </c>
      <c r="I927" s="70" t="s">
        <v>1892</v>
      </c>
      <c r="J927" s="38">
        <v>149</v>
      </c>
      <c r="K927" s="38">
        <v>122</v>
      </c>
      <c r="L927" s="38">
        <v>84</v>
      </c>
      <c r="M927" s="38">
        <v>38</v>
      </c>
      <c r="N927" s="38">
        <v>28</v>
      </c>
      <c r="O927" s="39">
        <v>40</v>
      </c>
      <c r="P927" s="40"/>
      <c r="Q927" s="40"/>
      <c r="R927" s="40"/>
      <c r="S927" s="41">
        <f t="shared" si="81"/>
        <v>122</v>
      </c>
      <c r="T927" s="45"/>
      <c r="U927" s="43"/>
      <c r="V927" s="43"/>
      <c r="W927" s="43"/>
      <c r="X927" s="27" t="e">
        <f t="shared" si="82"/>
        <v>#N/A</v>
      </c>
      <c r="Y927" s="30"/>
      <c r="Z927" s="58"/>
      <c r="AA927" s="58"/>
      <c r="AB927" s="58"/>
      <c r="AC927" s="58"/>
      <c r="AD927" s="58"/>
      <c r="AE927" s="58"/>
      <c r="AF927" s="57">
        <f t="shared" si="83"/>
        <v>0</v>
      </c>
      <c r="AG927" s="58"/>
      <c r="AH927" s="58"/>
      <c r="AI927" s="58"/>
      <c r="AJ927" s="57">
        <f t="shared" si="84"/>
        <v>0</v>
      </c>
      <c r="AK927" s="58"/>
      <c r="AL927" s="57">
        <f t="shared" si="85"/>
        <v>0</v>
      </c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</row>
    <row r="928" spans="2:49" s="44" customFormat="1" ht="12.75" hidden="1" customHeight="1" x14ac:dyDescent="0.3">
      <c r="B928" s="28">
        <v>3078</v>
      </c>
      <c r="C928" s="36" t="s">
        <v>12</v>
      </c>
      <c r="D928" s="36" t="s">
        <v>1069</v>
      </c>
      <c r="E928" s="36" t="s">
        <v>791</v>
      </c>
      <c r="F928" s="37">
        <v>10248602</v>
      </c>
      <c r="G928" s="36" t="s">
        <v>122</v>
      </c>
      <c r="H928" s="36" t="s">
        <v>360</v>
      </c>
      <c r="I928" s="36" t="s">
        <v>1893</v>
      </c>
      <c r="J928" s="38">
        <v>150</v>
      </c>
      <c r="K928" s="38">
        <v>121</v>
      </c>
      <c r="L928" s="38">
        <v>93</v>
      </c>
      <c r="M928" s="38">
        <v>28</v>
      </c>
      <c r="N928" s="38">
        <v>30</v>
      </c>
      <c r="O928" s="39">
        <v>50</v>
      </c>
      <c r="P928" s="40"/>
      <c r="Q928" s="40"/>
      <c r="R928" s="40"/>
      <c r="S928" s="41">
        <f t="shared" si="81"/>
        <v>121</v>
      </c>
      <c r="T928" s="45"/>
      <c r="U928" s="43"/>
      <c r="V928" s="43"/>
      <c r="W928" s="43"/>
      <c r="X928" s="27" t="e">
        <f t="shared" si="82"/>
        <v>#N/A</v>
      </c>
      <c r="Y928" s="30"/>
      <c r="Z928" s="58"/>
      <c r="AA928" s="58"/>
      <c r="AB928" s="58"/>
      <c r="AC928" s="58"/>
      <c r="AD928" s="58"/>
      <c r="AE928" s="58"/>
      <c r="AF928" s="57">
        <f t="shared" si="83"/>
        <v>0</v>
      </c>
      <c r="AG928" s="58"/>
      <c r="AH928" s="58"/>
      <c r="AI928" s="58"/>
      <c r="AJ928" s="57">
        <f t="shared" si="84"/>
        <v>0</v>
      </c>
      <c r="AK928" s="58"/>
      <c r="AL928" s="57">
        <f t="shared" si="85"/>
        <v>0</v>
      </c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</row>
    <row r="929" spans="2:49" s="44" customFormat="1" ht="12.75" hidden="1" customHeight="1" x14ac:dyDescent="0.3">
      <c r="B929" s="28">
        <v>3079</v>
      </c>
      <c r="C929" s="36" t="s">
        <v>12</v>
      </c>
      <c r="D929" s="36" t="s">
        <v>1069</v>
      </c>
      <c r="E929" s="36" t="s">
        <v>791</v>
      </c>
      <c r="F929" s="37">
        <v>6280401</v>
      </c>
      <c r="G929" s="36" t="s">
        <v>117</v>
      </c>
      <c r="H929" s="36" t="s">
        <v>608</v>
      </c>
      <c r="I929" s="36" t="s">
        <v>907</v>
      </c>
      <c r="J929" s="38">
        <v>151</v>
      </c>
      <c r="K929" s="38">
        <v>121</v>
      </c>
      <c r="L929" s="38">
        <v>93</v>
      </c>
      <c r="M929" s="38">
        <v>28</v>
      </c>
      <c r="N929" s="38">
        <v>30</v>
      </c>
      <c r="O929" s="39">
        <v>45</v>
      </c>
      <c r="P929" s="40"/>
      <c r="Q929" s="40"/>
      <c r="R929" s="40"/>
      <c r="S929" s="41">
        <f t="shared" si="81"/>
        <v>121</v>
      </c>
      <c r="T929" s="45"/>
      <c r="U929" s="43"/>
      <c r="V929" s="43"/>
      <c r="W929" s="43"/>
      <c r="X929" s="27" t="e">
        <f t="shared" si="82"/>
        <v>#N/A</v>
      </c>
      <c r="Y929" s="30"/>
      <c r="Z929" s="58"/>
      <c r="AA929" s="58"/>
      <c r="AB929" s="58"/>
      <c r="AC929" s="58"/>
      <c r="AD929" s="58"/>
      <c r="AE929" s="58"/>
      <c r="AF929" s="57">
        <f t="shared" si="83"/>
        <v>0</v>
      </c>
      <c r="AG929" s="58"/>
      <c r="AH929" s="58"/>
      <c r="AI929" s="58"/>
      <c r="AJ929" s="57">
        <f t="shared" si="84"/>
        <v>0</v>
      </c>
      <c r="AK929" s="58"/>
      <c r="AL929" s="57">
        <f t="shared" si="85"/>
        <v>0</v>
      </c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</row>
    <row r="930" spans="2:49" s="44" customFormat="1" ht="12.75" hidden="1" customHeight="1" x14ac:dyDescent="0.3">
      <c r="B930" s="28">
        <v>3080</v>
      </c>
      <c r="C930" s="36" t="s">
        <v>12</v>
      </c>
      <c r="D930" s="36" t="s">
        <v>1069</v>
      </c>
      <c r="E930" s="36" t="s">
        <v>791</v>
      </c>
      <c r="F930" s="37">
        <v>42231705</v>
      </c>
      <c r="G930" s="36" t="s">
        <v>310</v>
      </c>
      <c r="H930" s="36" t="s">
        <v>495</v>
      </c>
      <c r="I930" s="36" t="s">
        <v>1894</v>
      </c>
      <c r="J930" s="38">
        <v>152</v>
      </c>
      <c r="K930" s="38">
        <v>121</v>
      </c>
      <c r="L930" s="38">
        <v>87</v>
      </c>
      <c r="M930" s="38">
        <v>34</v>
      </c>
      <c r="N930" s="38">
        <v>29</v>
      </c>
      <c r="O930" s="39">
        <v>47.5</v>
      </c>
      <c r="P930" s="40"/>
      <c r="Q930" s="40"/>
      <c r="R930" s="40"/>
      <c r="S930" s="41">
        <f t="shared" si="81"/>
        <v>121</v>
      </c>
      <c r="T930" s="45"/>
      <c r="U930" s="43"/>
      <c r="V930" s="43"/>
      <c r="W930" s="43"/>
      <c r="X930" s="27" t="e">
        <f t="shared" si="82"/>
        <v>#N/A</v>
      </c>
      <c r="Y930" s="30"/>
      <c r="Z930" s="58"/>
      <c r="AA930" s="58"/>
      <c r="AB930" s="58"/>
      <c r="AC930" s="58"/>
      <c r="AD930" s="58"/>
      <c r="AE930" s="58"/>
      <c r="AF930" s="57">
        <f t="shared" si="83"/>
        <v>0</v>
      </c>
      <c r="AG930" s="58"/>
      <c r="AH930" s="58"/>
      <c r="AI930" s="58"/>
      <c r="AJ930" s="57">
        <f t="shared" si="84"/>
        <v>0</v>
      </c>
      <c r="AK930" s="58"/>
      <c r="AL930" s="57">
        <f t="shared" si="85"/>
        <v>0</v>
      </c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</row>
    <row r="931" spans="2:49" s="44" customFormat="1" ht="12.75" hidden="1" customHeight="1" x14ac:dyDescent="0.3">
      <c r="B931" s="28">
        <v>3081</v>
      </c>
      <c r="C931" s="36" t="s">
        <v>12</v>
      </c>
      <c r="D931" s="36" t="s">
        <v>1069</v>
      </c>
      <c r="E931" s="36" t="s">
        <v>791</v>
      </c>
      <c r="F931" s="37">
        <v>40475375</v>
      </c>
      <c r="G931" s="36" t="s">
        <v>21</v>
      </c>
      <c r="H931" s="36" t="s">
        <v>401</v>
      </c>
      <c r="I931" s="36" t="s">
        <v>1014</v>
      </c>
      <c r="J931" s="38">
        <v>153</v>
      </c>
      <c r="K931" s="38">
        <v>121</v>
      </c>
      <c r="L931" s="38">
        <v>81</v>
      </c>
      <c r="M931" s="38">
        <v>40</v>
      </c>
      <c r="N931" s="38">
        <v>28</v>
      </c>
      <c r="O931" s="39">
        <v>0</v>
      </c>
      <c r="P931" s="40"/>
      <c r="Q931" s="40"/>
      <c r="R931" s="40"/>
      <c r="S931" s="41">
        <f t="shared" si="81"/>
        <v>121</v>
      </c>
      <c r="T931" s="45"/>
      <c r="U931" s="43"/>
      <c r="V931" s="43"/>
      <c r="W931" s="43"/>
      <c r="X931" s="27" t="e">
        <f t="shared" si="82"/>
        <v>#N/A</v>
      </c>
      <c r="Y931" s="30"/>
      <c r="Z931" s="58"/>
      <c r="AA931" s="58"/>
      <c r="AB931" s="58"/>
      <c r="AC931" s="58"/>
      <c r="AD931" s="58"/>
      <c r="AE931" s="58"/>
      <c r="AF931" s="57">
        <f t="shared" si="83"/>
        <v>0</v>
      </c>
      <c r="AG931" s="58"/>
      <c r="AH931" s="58"/>
      <c r="AI931" s="58"/>
      <c r="AJ931" s="57">
        <f t="shared" si="84"/>
        <v>0</v>
      </c>
      <c r="AK931" s="58"/>
      <c r="AL931" s="57">
        <f t="shared" si="85"/>
        <v>0</v>
      </c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</row>
    <row r="932" spans="2:49" s="44" customFormat="1" ht="12.75" hidden="1" customHeight="1" x14ac:dyDescent="0.3">
      <c r="B932" s="28">
        <v>3082</v>
      </c>
      <c r="C932" s="36" t="s">
        <v>12</v>
      </c>
      <c r="D932" s="36" t="s">
        <v>1069</v>
      </c>
      <c r="E932" s="36" t="s">
        <v>791</v>
      </c>
      <c r="F932" s="37">
        <v>41055278</v>
      </c>
      <c r="G932" s="36" t="s">
        <v>1585</v>
      </c>
      <c r="H932" s="36" t="s">
        <v>1024</v>
      </c>
      <c r="I932" s="36" t="s">
        <v>1895</v>
      </c>
      <c r="J932" s="38">
        <v>154</v>
      </c>
      <c r="K932" s="38">
        <v>121</v>
      </c>
      <c r="L932" s="38">
        <v>81</v>
      </c>
      <c r="M932" s="38">
        <v>40</v>
      </c>
      <c r="N932" s="38">
        <v>28</v>
      </c>
      <c r="O932" s="39">
        <v>0</v>
      </c>
      <c r="P932" s="40"/>
      <c r="Q932" s="40"/>
      <c r="R932" s="40"/>
      <c r="S932" s="41">
        <f t="shared" si="81"/>
        <v>121</v>
      </c>
      <c r="T932" s="45"/>
      <c r="U932" s="43"/>
      <c r="V932" s="43"/>
      <c r="W932" s="43"/>
      <c r="X932" s="27" t="e">
        <f t="shared" si="82"/>
        <v>#N/A</v>
      </c>
      <c r="Y932" s="30"/>
      <c r="Z932" s="58"/>
      <c r="AA932" s="58"/>
      <c r="AB932" s="58"/>
      <c r="AC932" s="58"/>
      <c r="AD932" s="58"/>
      <c r="AE932" s="58"/>
      <c r="AF932" s="57">
        <f t="shared" si="83"/>
        <v>0</v>
      </c>
      <c r="AG932" s="58"/>
      <c r="AH932" s="58"/>
      <c r="AI932" s="58"/>
      <c r="AJ932" s="57">
        <f t="shared" si="84"/>
        <v>0</v>
      </c>
      <c r="AK932" s="58"/>
      <c r="AL932" s="57">
        <f t="shared" si="85"/>
        <v>0</v>
      </c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</row>
    <row r="933" spans="2:49" s="44" customFormat="1" ht="12.75" hidden="1" customHeight="1" x14ac:dyDescent="0.3">
      <c r="B933" s="28">
        <v>3083</v>
      </c>
      <c r="C933" s="36" t="s">
        <v>12</v>
      </c>
      <c r="D933" s="36" t="s">
        <v>1069</v>
      </c>
      <c r="E933" s="36" t="s">
        <v>791</v>
      </c>
      <c r="F933" s="37">
        <v>46665280</v>
      </c>
      <c r="G933" s="36" t="s">
        <v>124</v>
      </c>
      <c r="H933" s="36" t="s">
        <v>21</v>
      </c>
      <c r="I933" s="36" t="s">
        <v>510</v>
      </c>
      <c r="J933" s="38">
        <v>155</v>
      </c>
      <c r="K933" s="38">
        <v>120</v>
      </c>
      <c r="L933" s="38">
        <v>84</v>
      </c>
      <c r="M933" s="38">
        <v>36</v>
      </c>
      <c r="N933" s="38">
        <v>29</v>
      </c>
      <c r="O933" s="39">
        <v>0</v>
      </c>
      <c r="P933" s="40"/>
      <c r="Q933" s="40"/>
      <c r="R933" s="40"/>
      <c r="S933" s="41">
        <f t="shared" si="81"/>
        <v>120</v>
      </c>
      <c r="T933" s="45"/>
      <c r="U933" s="43"/>
      <c r="V933" s="43"/>
      <c r="W933" s="43"/>
      <c r="X933" s="27">
        <f t="shared" si="82"/>
        <v>140206</v>
      </c>
      <c r="Y933" s="30"/>
      <c r="Z933" s="58"/>
      <c r="AA933" s="58"/>
      <c r="AB933" s="58"/>
      <c r="AC933" s="58"/>
      <c r="AD933" s="58"/>
      <c r="AE933" s="58"/>
      <c r="AF933" s="57">
        <f t="shared" si="83"/>
        <v>0</v>
      </c>
      <c r="AG933" s="58"/>
      <c r="AH933" s="58"/>
      <c r="AI933" s="58"/>
      <c r="AJ933" s="57">
        <f t="shared" si="84"/>
        <v>0</v>
      </c>
      <c r="AK933" s="58"/>
      <c r="AL933" s="57">
        <f t="shared" si="85"/>
        <v>0</v>
      </c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</row>
    <row r="934" spans="2:49" s="44" customFormat="1" ht="12.75" hidden="1" customHeight="1" x14ac:dyDescent="0.3">
      <c r="B934" s="28">
        <v>3084</v>
      </c>
      <c r="C934" s="36" t="s">
        <v>12</v>
      </c>
      <c r="D934" s="36" t="s">
        <v>1069</v>
      </c>
      <c r="E934" s="36" t="s">
        <v>791</v>
      </c>
      <c r="F934" s="37">
        <v>43060758</v>
      </c>
      <c r="G934" s="36" t="s">
        <v>174</v>
      </c>
      <c r="H934" s="36" t="s">
        <v>370</v>
      </c>
      <c r="I934" s="36" t="s">
        <v>1896</v>
      </c>
      <c r="J934" s="38">
        <v>156</v>
      </c>
      <c r="K934" s="38">
        <v>119</v>
      </c>
      <c r="L934" s="38">
        <v>81</v>
      </c>
      <c r="M934" s="38">
        <v>38</v>
      </c>
      <c r="N934" s="38">
        <v>29</v>
      </c>
      <c r="O934" s="39">
        <v>0</v>
      </c>
      <c r="P934" s="40"/>
      <c r="Q934" s="40"/>
      <c r="R934" s="40"/>
      <c r="S934" s="41">
        <f t="shared" ref="S934:S983" si="86">K934+P934+Q934+R934</f>
        <v>119</v>
      </c>
      <c r="T934" s="45"/>
      <c r="U934" s="43"/>
      <c r="V934" s="43"/>
      <c r="W934" s="43"/>
      <c r="X934" s="27">
        <f t="shared" si="82"/>
        <v>2025014961</v>
      </c>
      <c r="Y934" s="30"/>
      <c r="Z934" s="58"/>
      <c r="AA934" s="58"/>
      <c r="AB934" s="58"/>
      <c r="AC934" s="58"/>
      <c r="AD934" s="58"/>
      <c r="AE934" s="58"/>
      <c r="AF934" s="57">
        <f t="shared" si="83"/>
        <v>0</v>
      </c>
      <c r="AG934" s="58"/>
      <c r="AH934" s="58"/>
      <c r="AI934" s="58"/>
      <c r="AJ934" s="57">
        <f t="shared" si="84"/>
        <v>0</v>
      </c>
      <c r="AK934" s="58"/>
      <c r="AL934" s="57">
        <f t="shared" si="85"/>
        <v>0</v>
      </c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</row>
    <row r="935" spans="2:49" s="44" customFormat="1" ht="12.75" hidden="1" customHeight="1" x14ac:dyDescent="0.3">
      <c r="B935" s="28">
        <v>3085</v>
      </c>
      <c r="C935" s="36" t="s">
        <v>12</v>
      </c>
      <c r="D935" s="36" t="s">
        <v>1069</v>
      </c>
      <c r="E935" s="36" t="s">
        <v>791</v>
      </c>
      <c r="F935" s="37">
        <v>43630769</v>
      </c>
      <c r="G935" s="36" t="s">
        <v>69</v>
      </c>
      <c r="H935" s="36" t="s">
        <v>541</v>
      </c>
      <c r="I935" s="36" t="s">
        <v>1897</v>
      </c>
      <c r="J935" s="38">
        <v>157</v>
      </c>
      <c r="K935" s="38">
        <v>118</v>
      </c>
      <c r="L935" s="38">
        <v>84</v>
      </c>
      <c r="M935" s="38">
        <v>34</v>
      </c>
      <c r="N935" s="38">
        <v>30</v>
      </c>
      <c r="O935" s="39">
        <v>42.5</v>
      </c>
      <c r="P935" s="40"/>
      <c r="Q935" s="40"/>
      <c r="R935" s="40"/>
      <c r="S935" s="41">
        <f t="shared" si="86"/>
        <v>118</v>
      </c>
      <c r="T935" s="45"/>
      <c r="U935" s="43"/>
      <c r="V935" s="43"/>
      <c r="W935" s="43"/>
      <c r="X935" s="27" t="e">
        <f t="shared" si="82"/>
        <v>#N/A</v>
      </c>
      <c r="Y935" s="30"/>
      <c r="Z935" s="58"/>
      <c r="AA935" s="58"/>
      <c r="AB935" s="58"/>
      <c r="AC935" s="58"/>
      <c r="AD935" s="58"/>
      <c r="AE935" s="58"/>
      <c r="AF935" s="57">
        <f t="shared" si="83"/>
        <v>0</v>
      </c>
      <c r="AG935" s="58"/>
      <c r="AH935" s="58"/>
      <c r="AI935" s="58"/>
      <c r="AJ935" s="57">
        <f t="shared" si="84"/>
        <v>0</v>
      </c>
      <c r="AK935" s="58"/>
      <c r="AL935" s="57">
        <f t="shared" si="85"/>
        <v>0</v>
      </c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</row>
    <row r="936" spans="2:49" s="44" customFormat="1" ht="12.75" hidden="1" customHeight="1" x14ac:dyDescent="0.3">
      <c r="B936" s="28">
        <v>3086</v>
      </c>
      <c r="C936" s="36" t="s">
        <v>12</v>
      </c>
      <c r="D936" s="36" t="s">
        <v>1069</v>
      </c>
      <c r="E936" s="36" t="s">
        <v>791</v>
      </c>
      <c r="F936" s="37">
        <v>41951896</v>
      </c>
      <c r="G936" s="36" t="s">
        <v>1595</v>
      </c>
      <c r="H936" s="36" t="s">
        <v>201</v>
      </c>
      <c r="I936" s="36" t="s">
        <v>383</v>
      </c>
      <c r="J936" s="38">
        <v>158</v>
      </c>
      <c r="K936" s="38">
        <v>117</v>
      </c>
      <c r="L936" s="38">
        <v>93</v>
      </c>
      <c r="M936" s="38">
        <v>24</v>
      </c>
      <c r="N936" s="38">
        <v>32</v>
      </c>
      <c r="O936" s="39">
        <v>42.5</v>
      </c>
      <c r="P936" s="40"/>
      <c r="Q936" s="40"/>
      <c r="R936" s="40"/>
      <c r="S936" s="41">
        <f t="shared" si="86"/>
        <v>117</v>
      </c>
      <c r="T936" s="45"/>
      <c r="U936" s="43"/>
      <c r="V936" s="43"/>
      <c r="W936" s="43"/>
      <c r="X936" s="27">
        <f t="shared" si="82"/>
        <v>143287</v>
      </c>
      <c r="Y936" s="30"/>
      <c r="Z936" s="58"/>
      <c r="AA936" s="58"/>
      <c r="AB936" s="58"/>
      <c r="AC936" s="58"/>
      <c r="AD936" s="58"/>
      <c r="AE936" s="58"/>
      <c r="AF936" s="57">
        <f t="shared" si="83"/>
        <v>0</v>
      </c>
      <c r="AG936" s="58"/>
      <c r="AH936" s="58"/>
      <c r="AI936" s="58"/>
      <c r="AJ936" s="57">
        <f t="shared" si="84"/>
        <v>0</v>
      </c>
      <c r="AK936" s="58"/>
      <c r="AL936" s="57">
        <f t="shared" si="85"/>
        <v>0</v>
      </c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</row>
    <row r="937" spans="2:49" s="44" customFormat="1" ht="12.75" hidden="1" customHeight="1" x14ac:dyDescent="0.3">
      <c r="B937" s="28">
        <v>3087</v>
      </c>
      <c r="C937" s="36" t="s">
        <v>12</v>
      </c>
      <c r="D937" s="36" t="s">
        <v>1069</v>
      </c>
      <c r="E937" s="36" t="s">
        <v>791</v>
      </c>
      <c r="F937" s="37">
        <v>42886014</v>
      </c>
      <c r="G937" s="36" t="s">
        <v>138</v>
      </c>
      <c r="H937" s="36" t="s">
        <v>167</v>
      </c>
      <c r="I937" s="36" t="s">
        <v>911</v>
      </c>
      <c r="J937" s="38">
        <v>159</v>
      </c>
      <c r="K937" s="38">
        <v>117</v>
      </c>
      <c r="L937" s="38">
        <v>87</v>
      </c>
      <c r="M937" s="38">
        <v>30</v>
      </c>
      <c r="N937" s="38">
        <v>31</v>
      </c>
      <c r="O937" s="39">
        <v>30</v>
      </c>
      <c r="P937" s="40"/>
      <c r="Q937" s="40"/>
      <c r="R937" s="40"/>
      <c r="S937" s="41">
        <f t="shared" si="86"/>
        <v>117</v>
      </c>
      <c r="T937" s="45"/>
      <c r="U937" s="43"/>
      <c r="V937" s="43"/>
      <c r="W937" s="43"/>
      <c r="X937" s="27" t="e">
        <f t="shared" si="82"/>
        <v>#N/A</v>
      </c>
      <c r="Y937" s="30"/>
      <c r="Z937" s="58"/>
      <c r="AA937" s="58"/>
      <c r="AB937" s="58"/>
      <c r="AC937" s="58"/>
      <c r="AD937" s="58"/>
      <c r="AE937" s="58"/>
      <c r="AF937" s="57">
        <f t="shared" si="83"/>
        <v>0</v>
      </c>
      <c r="AG937" s="58"/>
      <c r="AH937" s="58"/>
      <c r="AI937" s="58"/>
      <c r="AJ937" s="57">
        <f t="shared" si="84"/>
        <v>0</v>
      </c>
      <c r="AK937" s="58"/>
      <c r="AL937" s="57">
        <f t="shared" si="85"/>
        <v>0</v>
      </c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</row>
    <row r="938" spans="2:49" s="44" customFormat="1" ht="12.75" hidden="1" customHeight="1" x14ac:dyDescent="0.3">
      <c r="B938" s="28">
        <v>3088</v>
      </c>
      <c r="C938" s="36" t="s">
        <v>12</v>
      </c>
      <c r="D938" s="36" t="s">
        <v>1069</v>
      </c>
      <c r="E938" s="36" t="s">
        <v>791</v>
      </c>
      <c r="F938" s="37">
        <v>71894044</v>
      </c>
      <c r="G938" s="36" t="s">
        <v>844</v>
      </c>
      <c r="H938" s="36" t="s">
        <v>459</v>
      </c>
      <c r="I938" s="36" t="s">
        <v>1898</v>
      </c>
      <c r="J938" s="38">
        <v>160</v>
      </c>
      <c r="K938" s="38">
        <v>117</v>
      </c>
      <c r="L938" s="38">
        <v>81</v>
      </c>
      <c r="M938" s="38">
        <v>36</v>
      </c>
      <c r="N938" s="38">
        <v>30</v>
      </c>
      <c r="O938" s="39">
        <v>0</v>
      </c>
      <c r="P938" s="40"/>
      <c r="Q938" s="40"/>
      <c r="R938" s="40"/>
      <c r="S938" s="41">
        <f t="shared" si="86"/>
        <v>117</v>
      </c>
      <c r="T938" s="45"/>
      <c r="U938" s="43"/>
      <c r="V938" s="43"/>
      <c r="W938" s="43"/>
      <c r="X938" s="27" t="e">
        <f t="shared" si="82"/>
        <v>#N/A</v>
      </c>
      <c r="Y938" s="30"/>
      <c r="Z938" s="58"/>
      <c r="AA938" s="58"/>
      <c r="AB938" s="58"/>
      <c r="AC938" s="58"/>
      <c r="AD938" s="58"/>
      <c r="AE938" s="58"/>
      <c r="AF938" s="57">
        <f t="shared" si="83"/>
        <v>0</v>
      </c>
      <c r="AG938" s="58"/>
      <c r="AH938" s="58"/>
      <c r="AI938" s="58"/>
      <c r="AJ938" s="57">
        <f t="shared" si="84"/>
        <v>0</v>
      </c>
      <c r="AK938" s="58"/>
      <c r="AL938" s="57">
        <f t="shared" si="85"/>
        <v>0</v>
      </c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</row>
    <row r="939" spans="2:49" s="44" customFormat="1" ht="12.75" hidden="1" customHeight="1" x14ac:dyDescent="0.3">
      <c r="B939" s="28">
        <v>3089</v>
      </c>
      <c r="C939" s="36" t="s">
        <v>12</v>
      </c>
      <c r="D939" s="36" t="s">
        <v>1069</v>
      </c>
      <c r="E939" s="36" t="s">
        <v>791</v>
      </c>
      <c r="F939" s="37">
        <v>46800254</v>
      </c>
      <c r="G939" s="36" t="s">
        <v>579</v>
      </c>
      <c r="H939" s="36" t="s">
        <v>36</v>
      </c>
      <c r="I939" s="36" t="s">
        <v>1899</v>
      </c>
      <c r="J939" s="38">
        <v>161</v>
      </c>
      <c r="K939" s="38">
        <v>116</v>
      </c>
      <c r="L939" s="38">
        <v>78</v>
      </c>
      <c r="M939" s="38">
        <v>38</v>
      </c>
      <c r="N939" s="38">
        <v>30</v>
      </c>
      <c r="O939" s="39">
        <v>0</v>
      </c>
      <c r="P939" s="40"/>
      <c r="Q939" s="40"/>
      <c r="R939" s="40"/>
      <c r="S939" s="41">
        <f t="shared" si="86"/>
        <v>116</v>
      </c>
      <c r="T939" s="45"/>
      <c r="U939" s="43"/>
      <c r="V939" s="43"/>
      <c r="W939" s="43"/>
      <c r="X939" s="27" t="e">
        <f t="shared" si="82"/>
        <v>#N/A</v>
      </c>
      <c r="Y939" s="30"/>
      <c r="Z939" s="58"/>
      <c r="AA939" s="58"/>
      <c r="AB939" s="58"/>
      <c r="AC939" s="58"/>
      <c r="AD939" s="58"/>
      <c r="AE939" s="58"/>
      <c r="AF939" s="57">
        <f t="shared" si="83"/>
        <v>0</v>
      </c>
      <c r="AG939" s="58"/>
      <c r="AH939" s="58"/>
      <c r="AI939" s="58"/>
      <c r="AJ939" s="57">
        <f t="shared" si="84"/>
        <v>0</v>
      </c>
      <c r="AK939" s="58"/>
      <c r="AL939" s="57">
        <f t="shared" si="85"/>
        <v>0</v>
      </c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</row>
    <row r="940" spans="2:49" s="44" customFormat="1" ht="12.75" hidden="1" customHeight="1" x14ac:dyDescent="0.3">
      <c r="B940" s="28">
        <v>3090</v>
      </c>
      <c r="C940" s="36" t="s">
        <v>12</v>
      </c>
      <c r="D940" s="36" t="s">
        <v>1069</v>
      </c>
      <c r="E940" s="36" t="s">
        <v>791</v>
      </c>
      <c r="F940" s="37">
        <v>10296806</v>
      </c>
      <c r="G940" s="36" t="s">
        <v>957</v>
      </c>
      <c r="H940" s="36" t="s">
        <v>529</v>
      </c>
      <c r="I940" s="36" t="s">
        <v>1059</v>
      </c>
      <c r="J940" s="38">
        <v>162</v>
      </c>
      <c r="K940" s="38">
        <v>115</v>
      </c>
      <c r="L940" s="38">
        <v>93</v>
      </c>
      <c r="M940" s="38">
        <v>22</v>
      </c>
      <c r="N940" s="38">
        <v>33</v>
      </c>
      <c r="O940" s="39">
        <v>37.5</v>
      </c>
      <c r="P940" s="40"/>
      <c r="Q940" s="40"/>
      <c r="R940" s="40"/>
      <c r="S940" s="41">
        <f t="shared" si="86"/>
        <v>115</v>
      </c>
      <c r="T940" s="45"/>
      <c r="U940" s="43"/>
      <c r="V940" s="43"/>
      <c r="W940" s="43"/>
      <c r="X940" s="27" t="e">
        <f t="shared" si="82"/>
        <v>#N/A</v>
      </c>
      <c r="Y940" s="30"/>
      <c r="Z940" s="58"/>
      <c r="AA940" s="58"/>
      <c r="AB940" s="58"/>
      <c r="AC940" s="58"/>
      <c r="AD940" s="58"/>
      <c r="AE940" s="58"/>
      <c r="AF940" s="57">
        <f t="shared" si="83"/>
        <v>0</v>
      </c>
      <c r="AG940" s="58"/>
      <c r="AH940" s="58"/>
      <c r="AI940" s="58"/>
      <c r="AJ940" s="57">
        <f t="shared" si="84"/>
        <v>0</v>
      </c>
      <c r="AK940" s="58"/>
      <c r="AL940" s="57">
        <f t="shared" si="85"/>
        <v>0</v>
      </c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</row>
    <row r="941" spans="2:49" s="44" customFormat="1" ht="12.75" hidden="1" customHeight="1" x14ac:dyDescent="0.3">
      <c r="B941" s="28">
        <v>3091</v>
      </c>
      <c r="C941" s="36" t="s">
        <v>12</v>
      </c>
      <c r="D941" s="36" t="s">
        <v>1069</v>
      </c>
      <c r="E941" s="36" t="s">
        <v>791</v>
      </c>
      <c r="F941" s="37">
        <v>41756643</v>
      </c>
      <c r="G941" s="36" t="s">
        <v>439</v>
      </c>
      <c r="H941" s="36" t="s">
        <v>93</v>
      </c>
      <c r="I941" s="36" t="s">
        <v>1900</v>
      </c>
      <c r="J941" s="38">
        <v>163</v>
      </c>
      <c r="K941" s="38">
        <v>115</v>
      </c>
      <c r="L941" s="38">
        <v>75</v>
      </c>
      <c r="M941" s="38">
        <v>40</v>
      </c>
      <c r="N941" s="38">
        <v>30</v>
      </c>
      <c r="O941" s="39">
        <v>0</v>
      </c>
      <c r="P941" s="40"/>
      <c r="Q941" s="40"/>
      <c r="R941" s="40"/>
      <c r="S941" s="41">
        <f t="shared" si="86"/>
        <v>115</v>
      </c>
      <c r="T941" s="45"/>
      <c r="U941" s="43"/>
      <c r="V941" s="43"/>
      <c r="W941" s="43"/>
      <c r="X941" s="27">
        <f t="shared" si="82"/>
        <v>142697</v>
      </c>
      <c r="Y941" s="30"/>
      <c r="Z941" s="58"/>
      <c r="AA941" s="58"/>
      <c r="AB941" s="58"/>
      <c r="AC941" s="58"/>
      <c r="AD941" s="58"/>
      <c r="AE941" s="58"/>
      <c r="AF941" s="57">
        <f t="shared" si="83"/>
        <v>0</v>
      </c>
      <c r="AG941" s="58"/>
      <c r="AH941" s="58"/>
      <c r="AI941" s="58"/>
      <c r="AJ941" s="57">
        <f t="shared" si="84"/>
        <v>0</v>
      </c>
      <c r="AK941" s="58"/>
      <c r="AL941" s="57">
        <f t="shared" si="85"/>
        <v>0</v>
      </c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</row>
    <row r="942" spans="2:49" s="44" customFormat="1" ht="12.75" hidden="1" customHeight="1" x14ac:dyDescent="0.3">
      <c r="B942" s="28">
        <v>3092</v>
      </c>
      <c r="C942" s="36" t="s">
        <v>12</v>
      </c>
      <c r="D942" s="36" t="s">
        <v>1069</v>
      </c>
      <c r="E942" s="36" t="s">
        <v>791</v>
      </c>
      <c r="F942" s="37">
        <v>43852061</v>
      </c>
      <c r="G942" s="36" t="s">
        <v>21</v>
      </c>
      <c r="H942" s="36" t="s">
        <v>617</v>
      </c>
      <c r="I942" s="36" t="s">
        <v>490</v>
      </c>
      <c r="J942" s="38">
        <v>164</v>
      </c>
      <c r="K942" s="38">
        <v>114</v>
      </c>
      <c r="L942" s="38">
        <v>90</v>
      </c>
      <c r="M942" s="38">
        <v>24</v>
      </c>
      <c r="N942" s="38">
        <v>33</v>
      </c>
      <c r="O942" s="39">
        <v>40</v>
      </c>
      <c r="P942" s="40"/>
      <c r="Q942" s="40"/>
      <c r="R942" s="40"/>
      <c r="S942" s="41">
        <f t="shared" si="86"/>
        <v>114</v>
      </c>
      <c r="T942" s="45"/>
      <c r="U942" s="43"/>
      <c r="V942" s="43"/>
      <c r="W942" s="43"/>
      <c r="X942" s="27">
        <f t="shared" si="82"/>
        <v>141033</v>
      </c>
      <c r="Y942" s="30"/>
      <c r="Z942" s="58"/>
      <c r="AA942" s="58"/>
      <c r="AB942" s="58"/>
      <c r="AC942" s="58"/>
      <c r="AD942" s="58"/>
      <c r="AE942" s="58"/>
      <c r="AF942" s="57">
        <f t="shared" si="83"/>
        <v>0</v>
      </c>
      <c r="AG942" s="58"/>
      <c r="AH942" s="58"/>
      <c r="AI942" s="58"/>
      <c r="AJ942" s="57">
        <f t="shared" si="84"/>
        <v>0</v>
      </c>
      <c r="AK942" s="58"/>
      <c r="AL942" s="57">
        <f t="shared" si="85"/>
        <v>0</v>
      </c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</row>
    <row r="943" spans="2:49" s="44" customFormat="1" ht="12.75" hidden="1" customHeight="1" x14ac:dyDescent="0.3">
      <c r="B943" s="28">
        <v>3093</v>
      </c>
      <c r="C943" s="36" t="s">
        <v>12</v>
      </c>
      <c r="D943" s="36" t="s">
        <v>1069</v>
      </c>
      <c r="E943" s="36" t="s">
        <v>791</v>
      </c>
      <c r="F943" s="37">
        <v>10602045</v>
      </c>
      <c r="G943" s="36" t="s">
        <v>164</v>
      </c>
      <c r="H943" s="36" t="s">
        <v>121</v>
      </c>
      <c r="I943" s="36" t="s">
        <v>1901</v>
      </c>
      <c r="J943" s="38">
        <v>165</v>
      </c>
      <c r="K943" s="38">
        <v>114</v>
      </c>
      <c r="L943" s="38">
        <v>90</v>
      </c>
      <c r="M943" s="38">
        <v>24</v>
      </c>
      <c r="N943" s="38">
        <v>33</v>
      </c>
      <c r="O943" s="39">
        <v>40</v>
      </c>
      <c r="P943" s="40"/>
      <c r="Q943" s="40"/>
      <c r="R943" s="40"/>
      <c r="S943" s="41">
        <f t="shared" si="86"/>
        <v>114</v>
      </c>
      <c r="T943" s="45"/>
      <c r="U943" s="43"/>
      <c r="V943" s="43"/>
      <c r="W943" s="43"/>
      <c r="X943" s="27" t="e">
        <f t="shared" si="82"/>
        <v>#N/A</v>
      </c>
      <c r="Y943" s="30"/>
      <c r="Z943" s="58"/>
      <c r="AA943" s="58"/>
      <c r="AB943" s="58"/>
      <c r="AC943" s="58"/>
      <c r="AD943" s="58"/>
      <c r="AE943" s="58"/>
      <c r="AF943" s="57">
        <f t="shared" si="83"/>
        <v>0</v>
      </c>
      <c r="AG943" s="58"/>
      <c r="AH943" s="58"/>
      <c r="AI943" s="58"/>
      <c r="AJ943" s="57">
        <f t="shared" si="84"/>
        <v>0</v>
      </c>
      <c r="AK943" s="58"/>
      <c r="AL943" s="57">
        <f t="shared" si="85"/>
        <v>0</v>
      </c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</row>
    <row r="944" spans="2:49" s="44" customFormat="1" ht="12.75" hidden="1" customHeight="1" x14ac:dyDescent="0.3">
      <c r="B944" s="28">
        <v>3094</v>
      </c>
      <c r="C944" s="36" t="s">
        <v>12</v>
      </c>
      <c r="D944" s="36" t="s">
        <v>1069</v>
      </c>
      <c r="E944" s="36" t="s">
        <v>791</v>
      </c>
      <c r="F944" s="37">
        <v>45065041</v>
      </c>
      <c r="G944" s="36" t="s">
        <v>135</v>
      </c>
      <c r="H944" s="36" t="s">
        <v>178</v>
      </c>
      <c r="I944" s="36" t="s">
        <v>1902</v>
      </c>
      <c r="J944" s="38">
        <v>166</v>
      </c>
      <c r="K944" s="38">
        <v>114</v>
      </c>
      <c r="L944" s="38">
        <v>84</v>
      </c>
      <c r="M944" s="38">
        <v>30</v>
      </c>
      <c r="N944" s="38">
        <v>32</v>
      </c>
      <c r="O944" s="39">
        <v>42.5</v>
      </c>
      <c r="P944" s="40"/>
      <c r="Q944" s="40"/>
      <c r="R944" s="40"/>
      <c r="S944" s="41">
        <f t="shared" si="86"/>
        <v>114</v>
      </c>
      <c r="T944" s="45"/>
      <c r="U944" s="43"/>
      <c r="V944" s="43"/>
      <c r="W944" s="43"/>
      <c r="X944" s="27">
        <f t="shared" si="82"/>
        <v>138891</v>
      </c>
      <c r="Y944" s="30"/>
      <c r="Z944" s="58"/>
      <c r="AA944" s="58"/>
      <c r="AB944" s="58"/>
      <c r="AC944" s="58"/>
      <c r="AD944" s="58"/>
      <c r="AE944" s="58"/>
      <c r="AF944" s="57">
        <f t="shared" si="83"/>
        <v>0</v>
      </c>
      <c r="AG944" s="58"/>
      <c r="AH944" s="58"/>
      <c r="AI944" s="58"/>
      <c r="AJ944" s="57">
        <f t="shared" si="84"/>
        <v>0</v>
      </c>
      <c r="AK944" s="58"/>
      <c r="AL944" s="57">
        <f t="shared" si="85"/>
        <v>0</v>
      </c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</row>
    <row r="945" spans="2:49" s="44" customFormat="1" ht="12.75" hidden="1" customHeight="1" x14ac:dyDescent="0.3">
      <c r="B945" s="28">
        <v>3095</v>
      </c>
      <c r="C945" s="36" t="s">
        <v>12</v>
      </c>
      <c r="D945" s="36" t="s">
        <v>1069</v>
      </c>
      <c r="E945" s="36" t="s">
        <v>791</v>
      </c>
      <c r="F945" s="37">
        <v>41433775</v>
      </c>
      <c r="G945" s="36" t="s">
        <v>882</v>
      </c>
      <c r="H945" s="36" t="s">
        <v>855</v>
      </c>
      <c r="I945" s="36" t="s">
        <v>1903</v>
      </c>
      <c r="J945" s="38">
        <v>167</v>
      </c>
      <c r="K945" s="38">
        <v>114</v>
      </c>
      <c r="L945" s="38">
        <v>84</v>
      </c>
      <c r="M945" s="38">
        <v>30</v>
      </c>
      <c r="N945" s="38">
        <v>32</v>
      </c>
      <c r="O945" s="39">
        <v>30</v>
      </c>
      <c r="P945" s="40"/>
      <c r="Q945" s="40"/>
      <c r="R945" s="40"/>
      <c r="S945" s="41">
        <f t="shared" si="86"/>
        <v>114</v>
      </c>
      <c r="T945" s="45"/>
      <c r="U945" s="43"/>
      <c r="V945" s="43"/>
      <c r="W945" s="43"/>
      <c r="X945" s="27" t="e">
        <f t="shared" si="82"/>
        <v>#N/A</v>
      </c>
      <c r="Y945" s="30"/>
      <c r="Z945" s="58"/>
      <c r="AA945" s="58"/>
      <c r="AB945" s="58"/>
      <c r="AC945" s="58"/>
      <c r="AD945" s="58"/>
      <c r="AE945" s="58"/>
      <c r="AF945" s="57">
        <f t="shared" si="83"/>
        <v>0</v>
      </c>
      <c r="AG945" s="58"/>
      <c r="AH945" s="58"/>
      <c r="AI945" s="58"/>
      <c r="AJ945" s="57">
        <f t="shared" si="84"/>
        <v>0</v>
      </c>
      <c r="AK945" s="58"/>
      <c r="AL945" s="57">
        <f t="shared" si="85"/>
        <v>0</v>
      </c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</row>
    <row r="946" spans="2:49" s="44" customFormat="1" ht="12.75" hidden="1" customHeight="1" x14ac:dyDescent="0.3">
      <c r="B946" s="28">
        <v>3096</v>
      </c>
      <c r="C946" s="36" t="s">
        <v>12</v>
      </c>
      <c r="D946" s="36" t="s">
        <v>1069</v>
      </c>
      <c r="E946" s="36" t="s">
        <v>791</v>
      </c>
      <c r="F946" s="37">
        <v>45658255</v>
      </c>
      <c r="G946" s="36" t="s">
        <v>462</v>
      </c>
      <c r="H946" s="36" t="s">
        <v>403</v>
      </c>
      <c r="I946" s="36" t="s">
        <v>892</v>
      </c>
      <c r="J946" s="38">
        <v>168</v>
      </c>
      <c r="K946" s="38">
        <v>113</v>
      </c>
      <c r="L946" s="38">
        <v>81</v>
      </c>
      <c r="M946" s="38">
        <v>32</v>
      </c>
      <c r="N946" s="38">
        <v>32</v>
      </c>
      <c r="O946" s="39">
        <v>0</v>
      </c>
      <c r="P946" s="40"/>
      <c r="Q946" s="40"/>
      <c r="R946" s="40"/>
      <c r="S946" s="41">
        <f t="shared" si="86"/>
        <v>113</v>
      </c>
      <c r="T946" s="45"/>
      <c r="U946" s="43"/>
      <c r="V946" s="43"/>
      <c r="W946" s="43"/>
      <c r="X946" s="27" t="e">
        <f t="shared" si="82"/>
        <v>#N/A</v>
      </c>
      <c r="Y946" s="30"/>
      <c r="Z946" s="58"/>
      <c r="AA946" s="58"/>
      <c r="AB946" s="58"/>
      <c r="AC946" s="58"/>
      <c r="AD946" s="58"/>
      <c r="AE946" s="58"/>
      <c r="AF946" s="57">
        <f t="shared" si="83"/>
        <v>0</v>
      </c>
      <c r="AG946" s="58"/>
      <c r="AH946" s="58"/>
      <c r="AI946" s="58"/>
      <c r="AJ946" s="57">
        <f t="shared" si="84"/>
        <v>0</v>
      </c>
      <c r="AK946" s="58"/>
      <c r="AL946" s="57">
        <f t="shared" si="85"/>
        <v>0</v>
      </c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</row>
    <row r="947" spans="2:49" s="44" customFormat="1" ht="12.75" hidden="1" customHeight="1" x14ac:dyDescent="0.3">
      <c r="B947" s="28">
        <v>3097</v>
      </c>
      <c r="C947" s="36" t="s">
        <v>12</v>
      </c>
      <c r="D947" s="36" t="s">
        <v>1069</v>
      </c>
      <c r="E947" s="36" t="s">
        <v>791</v>
      </c>
      <c r="F947" s="37">
        <v>41045359</v>
      </c>
      <c r="G947" s="36" t="s">
        <v>559</v>
      </c>
      <c r="H947" s="36" t="s">
        <v>1037</v>
      </c>
      <c r="I947" s="36" t="s">
        <v>1904</v>
      </c>
      <c r="J947" s="38">
        <v>169</v>
      </c>
      <c r="K947" s="38">
        <v>113</v>
      </c>
      <c r="L947" s="38">
        <v>75</v>
      </c>
      <c r="M947" s="38">
        <v>38</v>
      </c>
      <c r="N947" s="38">
        <v>31</v>
      </c>
      <c r="O947" s="39">
        <v>0</v>
      </c>
      <c r="P947" s="40"/>
      <c r="Q947" s="40"/>
      <c r="R947" s="40"/>
      <c r="S947" s="41">
        <f t="shared" si="86"/>
        <v>113</v>
      </c>
      <c r="T947" s="45"/>
      <c r="U947" s="43"/>
      <c r="V947" s="43"/>
      <c r="W947" s="43"/>
      <c r="X947" s="27" t="e">
        <f t="shared" si="82"/>
        <v>#N/A</v>
      </c>
      <c r="Y947" s="30"/>
      <c r="Z947" s="58"/>
      <c r="AA947" s="58"/>
      <c r="AB947" s="58"/>
      <c r="AC947" s="58"/>
      <c r="AD947" s="58"/>
      <c r="AE947" s="58"/>
      <c r="AF947" s="57">
        <f t="shared" si="83"/>
        <v>0</v>
      </c>
      <c r="AG947" s="58"/>
      <c r="AH947" s="58"/>
      <c r="AI947" s="58"/>
      <c r="AJ947" s="57">
        <f t="shared" si="84"/>
        <v>0</v>
      </c>
      <c r="AK947" s="58"/>
      <c r="AL947" s="57">
        <f t="shared" si="85"/>
        <v>0</v>
      </c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</row>
    <row r="948" spans="2:49" s="44" customFormat="1" ht="12.75" hidden="1" customHeight="1" x14ac:dyDescent="0.3">
      <c r="B948" s="28">
        <v>3098</v>
      </c>
      <c r="C948" s="36" t="s">
        <v>12</v>
      </c>
      <c r="D948" s="36" t="s">
        <v>1069</v>
      </c>
      <c r="E948" s="36" t="s">
        <v>791</v>
      </c>
      <c r="F948" s="37">
        <v>71983728</v>
      </c>
      <c r="G948" s="36" t="s">
        <v>224</v>
      </c>
      <c r="H948" s="36" t="s">
        <v>32</v>
      </c>
      <c r="I948" s="36" t="s">
        <v>1905</v>
      </c>
      <c r="J948" s="38">
        <v>170</v>
      </c>
      <c r="K948" s="38">
        <v>112</v>
      </c>
      <c r="L948" s="38">
        <v>84</v>
      </c>
      <c r="M948" s="38">
        <v>28</v>
      </c>
      <c r="N948" s="38">
        <v>33</v>
      </c>
      <c r="O948" s="39">
        <v>0</v>
      </c>
      <c r="P948" s="40"/>
      <c r="Q948" s="40"/>
      <c r="R948" s="40"/>
      <c r="S948" s="41">
        <f t="shared" si="86"/>
        <v>112</v>
      </c>
      <c r="T948" s="45"/>
      <c r="U948" s="43"/>
      <c r="V948" s="43"/>
      <c r="W948" s="43"/>
      <c r="X948" s="27" t="e">
        <f t="shared" si="82"/>
        <v>#N/A</v>
      </c>
      <c r="Y948" s="30"/>
      <c r="Z948" s="58"/>
      <c r="AA948" s="58"/>
      <c r="AB948" s="58"/>
      <c r="AC948" s="58"/>
      <c r="AD948" s="58"/>
      <c r="AE948" s="58"/>
      <c r="AF948" s="57">
        <f t="shared" si="83"/>
        <v>0</v>
      </c>
      <c r="AG948" s="58"/>
      <c r="AH948" s="58"/>
      <c r="AI948" s="58"/>
      <c r="AJ948" s="57">
        <f t="shared" si="84"/>
        <v>0</v>
      </c>
      <c r="AK948" s="58"/>
      <c r="AL948" s="57">
        <f t="shared" si="85"/>
        <v>0</v>
      </c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</row>
    <row r="949" spans="2:49" s="44" customFormat="1" ht="12.75" hidden="1" customHeight="1" x14ac:dyDescent="0.3">
      <c r="B949" s="28">
        <v>3099</v>
      </c>
      <c r="C949" s="36" t="s">
        <v>12</v>
      </c>
      <c r="D949" s="36" t="s">
        <v>1069</v>
      </c>
      <c r="E949" s="36" t="s">
        <v>791</v>
      </c>
      <c r="F949" s="37">
        <v>71883603</v>
      </c>
      <c r="G949" s="36" t="s">
        <v>18</v>
      </c>
      <c r="H949" s="36" t="s">
        <v>319</v>
      </c>
      <c r="I949" s="36" t="s">
        <v>1906</v>
      </c>
      <c r="J949" s="38">
        <v>171</v>
      </c>
      <c r="K949" s="38">
        <v>112</v>
      </c>
      <c r="L949" s="38">
        <v>78</v>
      </c>
      <c r="M949" s="38">
        <v>34</v>
      </c>
      <c r="N949" s="38">
        <v>32</v>
      </c>
      <c r="O949" s="39">
        <v>0</v>
      </c>
      <c r="P949" s="40"/>
      <c r="Q949" s="40"/>
      <c r="R949" s="40"/>
      <c r="S949" s="41">
        <f t="shared" si="86"/>
        <v>112</v>
      </c>
      <c r="T949" s="45"/>
      <c r="U949" s="43"/>
      <c r="V949" s="43"/>
      <c r="W949" s="43"/>
      <c r="X949" s="27" t="e">
        <f t="shared" si="82"/>
        <v>#N/A</v>
      </c>
      <c r="Y949" s="30"/>
      <c r="Z949" s="58"/>
      <c r="AA949" s="58"/>
      <c r="AB949" s="58"/>
      <c r="AC949" s="58"/>
      <c r="AD949" s="58"/>
      <c r="AE949" s="58"/>
      <c r="AF949" s="57">
        <f t="shared" si="83"/>
        <v>0</v>
      </c>
      <c r="AG949" s="58"/>
      <c r="AH949" s="58"/>
      <c r="AI949" s="58"/>
      <c r="AJ949" s="57">
        <f t="shared" si="84"/>
        <v>0</v>
      </c>
      <c r="AK949" s="58"/>
      <c r="AL949" s="57">
        <f t="shared" si="85"/>
        <v>0</v>
      </c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</row>
    <row r="950" spans="2:49" s="44" customFormat="1" ht="12.75" hidden="1" customHeight="1" x14ac:dyDescent="0.3">
      <c r="B950" s="28">
        <v>3100</v>
      </c>
      <c r="C950" s="36" t="s">
        <v>12</v>
      </c>
      <c r="D950" s="36" t="s">
        <v>1069</v>
      </c>
      <c r="E950" s="36" t="s">
        <v>791</v>
      </c>
      <c r="F950" s="37">
        <v>46740550</v>
      </c>
      <c r="G950" s="36" t="s">
        <v>610</v>
      </c>
      <c r="H950" s="36" t="s">
        <v>930</v>
      </c>
      <c r="I950" s="36" t="s">
        <v>1907</v>
      </c>
      <c r="J950" s="38">
        <v>172</v>
      </c>
      <c r="K950" s="38">
        <v>112</v>
      </c>
      <c r="L950" s="38">
        <v>72</v>
      </c>
      <c r="M950" s="38">
        <v>40</v>
      </c>
      <c r="N950" s="38">
        <v>31</v>
      </c>
      <c r="O950" s="39">
        <v>0</v>
      </c>
      <c r="P950" s="40"/>
      <c r="Q950" s="40"/>
      <c r="R950" s="40"/>
      <c r="S950" s="41">
        <f t="shared" si="86"/>
        <v>112</v>
      </c>
      <c r="T950" s="45"/>
      <c r="U950" s="43"/>
      <c r="V950" s="43"/>
      <c r="W950" s="43"/>
      <c r="X950" s="27" t="e">
        <f t="shared" si="82"/>
        <v>#N/A</v>
      </c>
      <c r="Y950" s="30"/>
      <c r="Z950" s="58"/>
      <c r="AA950" s="58"/>
      <c r="AB950" s="58"/>
      <c r="AC950" s="58"/>
      <c r="AD950" s="58"/>
      <c r="AE950" s="58"/>
      <c r="AF950" s="57">
        <f t="shared" si="83"/>
        <v>0</v>
      </c>
      <c r="AG950" s="58"/>
      <c r="AH950" s="58"/>
      <c r="AI950" s="58"/>
      <c r="AJ950" s="57">
        <f t="shared" si="84"/>
        <v>0</v>
      </c>
      <c r="AK950" s="58"/>
      <c r="AL950" s="57">
        <f t="shared" si="85"/>
        <v>0</v>
      </c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</row>
    <row r="951" spans="2:49" s="44" customFormat="1" ht="12.75" hidden="1" customHeight="1" x14ac:dyDescent="0.3">
      <c r="B951" s="28">
        <v>3101</v>
      </c>
      <c r="C951" s="36" t="s">
        <v>12</v>
      </c>
      <c r="D951" s="36" t="s">
        <v>1069</v>
      </c>
      <c r="E951" s="36" t="s">
        <v>791</v>
      </c>
      <c r="F951" s="37">
        <v>43997510</v>
      </c>
      <c r="G951" s="36" t="s">
        <v>112</v>
      </c>
      <c r="H951" s="36" t="s">
        <v>167</v>
      </c>
      <c r="I951" s="36" t="s">
        <v>943</v>
      </c>
      <c r="J951" s="38">
        <v>173</v>
      </c>
      <c r="K951" s="38">
        <v>111</v>
      </c>
      <c r="L951" s="38">
        <v>75</v>
      </c>
      <c r="M951" s="38">
        <v>36</v>
      </c>
      <c r="N951" s="38">
        <v>32</v>
      </c>
      <c r="O951" s="39">
        <v>0</v>
      </c>
      <c r="P951" s="40"/>
      <c r="Q951" s="40"/>
      <c r="R951" s="40"/>
      <c r="S951" s="41">
        <f t="shared" si="86"/>
        <v>111</v>
      </c>
      <c r="T951" s="45"/>
      <c r="U951" s="43"/>
      <c r="V951" s="43"/>
      <c r="W951" s="43"/>
      <c r="X951" s="27">
        <f t="shared" si="82"/>
        <v>144548</v>
      </c>
      <c r="Y951" s="30"/>
      <c r="Z951" s="58"/>
      <c r="AA951" s="58"/>
      <c r="AB951" s="58"/>
      <c r="AC951" s="58"/>
      <c r="AD951" s="58"/>
      <c r="AE951" s="58"/>
      <c r="AF951" s="57">
        <f t="shared" si="83"/>
        <v>0</v>
      </c>
      <c r="AG951" s="58"/>
      <c r="AH951" s="58"/>
      <c r="AI951" s="58"/>
      <c r="AJ951" s="57">
        <f t="shared" si="84"/>
        <v>0</v>
      </c>
      <c r="AK951" s="58"/>
      <c r="AL951" s="57">
        <f t="shared" si="85"/>
        <v>0</v>
      </c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</row>
    <row r="952" spans="2:49" s="44" customFormat="1" ht="12.75" hidden="1" customHeight="1" x14ac:dyDescent="0.3">
      <c r="B952" s="28">
        <v>3102</v>
      </c>
      <c r="C952" s="36" t="s">
        <v>12</v>
      </c>
      <c r="D952" s="36" t="s">
        <v>1069</v>
      </c>
      <c r="E952" s="36" t="s">
        <v>791</v>
      </c>
      <c r="F952" s="37">
        <v>46068339</v>
      </c>
      <c r="G952" s="36" t="s">
        <v>323</v>
      </c>
      <c r="H952" s="36" t="s">
        <v>474</v>
      </c>
      <c r="I952" s="36" t="s">
        <v>1030</v>
      </c>
      <c r="J952" s="38">
        <v>174</v>
      </c>
      <c r="K952" s="38">
        <v>109</v>
      </c>
      <c r="L952" s="38">
        <v>81</v>
      </c>
      <c r="M952" s="38">
        <v>28</v>
      </c>
      <c r="N952" s="38">
        <v>34</v>
      </c>
      <c r="O952" s="39">
        <v>0</v>
      </c>
      <c r="P952" s="40"/>
      <c r="Q952" s="40"/>
      <c r="R952" s="40"/>
      <c r="S952" s="41">
        <f t="shared" si="86"/>
        <v>109</v>
      </c>
      <c r="T952" s="45"/>
      <c r="U952" s="43"/>
      <c r="V952" s="43"/>
      <c r="W952" s="43"/>
      <c r="X952" s="27" t="e">
        <f t="shared" si="82"/>
        <v>#N/A</v>
      </c>
      <c r="Y952" s="30"/>
      <c r="Z952" s="58"/>
      <c r="AA952" s="58"/>
      <c r="AB952" s="58"/>
      <c r="AC952" s="58"/>
      <c r="AD952" s="58"/>
      <c r="AE952" s="58"/>
      <c r="AF952" s="57">
        <f t="shared" si="83"/>
        <v>0</v>
      </c>
      <c r="AG952" s="58"/>
      <c r="AH952" s="58"/>
      <c r="AI952" s="58"/>
      <c r="AJ952" s="57">
        <f t="shared" si="84"/>
        <v>0</v>
      </c>
      <c r="AK952" s="58"/>
      <c r="AL952" s="57">
        <f t="shared" si="85"/>
        <v>0</v>
      </c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</row>
    <row r="953" spans="2:49" s="44" customFormat="1" ht="12.75" hidden="1" customHeight="1" x14ac:dyDescent="0.3">
      <c r="B953" s="28">
        <v>3103</v>
      </c>
      <c r="C953" s="36" t="s">
        <v>12</v>
      </c>
      <c r="D953" s="36" t="s">
        <v>1069</v>
      </c>
      <c r="E953" s="36" t="s">
        <v>791</v>
      </c>
      <c r="F953" s="37">
        <v>41512560</v>
      </c>
      <c r="G953" s="36" t="s">
        <v>750</v>
      </c>
      <c r="H953" s="36" t="s">
        <v>24</v>
      </c>
      <c r="I953" s="36" t="s">
        <v>1908</v>
      </c>
      <c r="J953" s="38">
        <v>175</v>
      </c>
      <c r="K953" s="38">
        <v>109</v>
      </c>
      <c r="L953" s="38">
        <v>75</v>
      </c>
      <c r="M953" s="38">
        <v>34</v>
      </c>
      <c r="N953" s="38">
        <v>33</v>
      </c>
      <c r="O953" s="39">
        <v>0</v>
      </c>
      <c r="P953" s="40"/>
      <c r="Q953" s="40"/>
      <c r="R953" s="40"/>
      <c r="S953" s="41">
        <f t="shared" si="86"/>
        <v>109</v>
      </c>
      <c r="T953" s="45"/>
      <c r="U953" s="43"/>
      <c r="V953" s="43"/>
      <c r="W953" s="43"/>
      <c r="X953" s="27" t="e">
        <f t="shared" si="82"/>
        <v>#N/A</v>
      </c>
      <c r="Y953" s="30"/>
      <c r="Z953" s="58"/>
      <c r="AA953" s="58"/>
      <c r="AB953" s="58"/>
      <c r="AC953" s="58"/>
      <c r="AD953" s="58"/>
      <c r="AE953" s="58"/>
      <c r="AF953" s="57">
        <f t="shared" si="83"/>
        <v>0</v>
      </c>
      <c r="AG953" s="58"/>
      <c r="AH953" s="58"/>
      <c r="AI953" s="58"/>
      <c r="AJ953" s="57">
        <f t="shared" si="84"/>
        <v>0</v>
      </c>
      <c r="AK953" s="58"/>
      <c r="AL953" s="57">
        <f t="shared" si="85"/>
        <v>0</v>
      </c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</row>
    <row r="954" spans="2:49" s="44" customFormat="1" ht="12.75" hidden="1" customHeight="1" x14ac:dyDescent="0.3">
      <c r="B954" s="28">
        <v>3104</v>
      </c>
      <c r="C954" s="36" t="s">
        <v>12</v>
      </c>
      <c r="D954" s="36" t="s">
        <v>1069</v>
      </c>
      <c r="E954" s="36" t="s">
        <v>791</v>
      </c>
      <c r="F954" s="37">
        <v>74884511</v>
      </c>
      <c r="G954" s="36" t="s">
        <v>56</v>
      </c>
      <c r="H954" s="36" t="s">
        <v>475</v>
      </c>
      <c r="I954" s="36" t="s">
        <v>1909</v>
      </c>
      <c r="J954" s="38">
        <v>176</v>
      </c>
      <c r="K954" s="38">
        <v>108</v>
      </c>
      <c r="L954" s="38">
        <v>72</v>
      </c>
      <c r="M954" s="38">
        <v>36</v>
      </c>
      <c r="N954" s="38">
        <v>33</v>
      </c>
      <c r="O954" s="39">
        <v>0</v>
      </c>
      <c r="P954" s="40"/>
      <c r="Q954" s="40"/>
      <c r="R954" s="40"/>
      <c r="S954" s="41">
        <f t="shared" si="86"/>
        <v>108</v>
      </c>
      <c r="T954" s="45"/>
      <c r="U954" s="43"/>
      <c r="V954" s="43"/>
      <c r="W954" s="43"/>
      <c r="X954" s="27" t="e">
        <f t="shared" si="82"/>
        <v>#N/A</v>
      </c>
      <c r="Y954" s="30"/>
      <c r="Z954" s="58"/>
      <c r="AA954" s="58"/>
      <c r="AB954" s="58"/>
      <c r="AC954" s="58"/>
      <c r="AD954" s="58"/>
      <c r="AE954" s="58"/>
      <c r="AF954" s="57">
        <f t="shared" si="83"/>
        <v>0</v>
      </c>
      <c r="AG954" s="58"/>
      <c r="AH954" s="58"/>
      <c r="AI954" s="58"/>
      <c r="AJ954" s="57">
        <f t="shared" si="84"/>
        <v>0</v>
      </c>
      <c r="AK954" s="58"/>
      <c r="AL954" s="57">
        <f t="shared" si="85"/>
        <v>0</v>
      </c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</row>
    <row r="955" spans="2:49" s="44" customFormat="1" ht="12.75" hidden="1" customHeight="1" x14ac:dyDescent="0.3">
      <c r="B955" s="28">
        <v>3105</v>
      </c>
      <c r="C955" s="36" t="s">
        <v>12</v>
      </c>
      <c r="D955" s="36" t="s">
        <v>1069</v>
      </c>
      <c r="E955" s="36" t="s">
        <v>791</v>
      </c>
      <c r="F955" s="37">
        <v>47356001</v>
      </c>
      <c r="G955" s="36" t="s">
        <v>918</v>
      </c>
      <c r="H955" s="36" t="s">
        <v>456</v>
      </c>
      <c r="I955" s="36" t="s">
        <v>1910</v>
      </c>
      <c r="J955" s="38">
        <v>177</v>
      </c>
      <c r="K955" s="38">
        <v>106</v>
      </c>
      <c r="L955" s="38">
        <v>78</v>
      </c>
      <c r="M955" s="38">
        <v>28</v>
      </c>
      <c r="N955" s="38">
        <v>35</v>
      </c>
      <c r="O955" s="39">
        <v>0</v>
      </c>
      <c r="P955" s="40"/>
      <c r="Q955" s="40"/>
      <c r="R955" s="40"/>
      <c r="S955" s="41">
        <f t="shared" si="86"/>
        <v>106</v>
      </c>
      <c r="T955" s="45"/>
      <c r="U955" s="43"/>
      <c r="V955" s="43"/>
      <c r="W955" s="43"/>
      <c r="X955" s="27" t="e">
        <f t="shared" si="82"/>
        <v>#N/A</v>
      </c>
      <c r="Y955" s="30"/>
      <c r="Z955" s="58"/>
      <c r="AA955" s="58"/>
      <c r="AB955" s="58"/>
      <c r="AC955" s="58"/>
      <c r="AD955" s="58"/>
      <c r="AE955" s="58"/>
      <c r="AF955" s="57">
        <f t="shared" si="83"/>
        <v>0</v>
      </c>
      <c r="AG955" s="58"/>
      <c r="AH955" s="58"/>
      <c r="AI955" s="58"/>
      <c r="AJ955" s="57">
        <f t="shared" si="84"/>
        <v>0</v>
      </c>
      <c r="AK955" s="58"/>
      <c r="AL955" s="57">
        <f t="shared" si="85"/>
        <v>0</v>
      </c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</row>
    <row r="956" spans="2:49" s="44" customFormat="1" ht="12.75" hidden="1" customHeight="1" x14ac:dyDescent="0.3">
      <c r="B956" s="28">
        <v>3106</v>
      </c>
      <c r="C956" s="36" t="s">
        <v>12</v>
      </c>
      <c r="D956" s="36" t="s">
        <v>1069</v>
      </c>
      <c r="E956" s="36" t="s">
        <v>791</v>
      </c>
      <c r="F956" s="37">
        <v>40138749</v>
      </c>
      <c r="G956" s="36" t="s">
        <v>1798</v>
      </c>
      <c r="H956" s="36" t="s">
        <v>1595</v>
      </c>
      <c r="I956" s="36" t="s">
        <v>986</v>
      </c>
      <c r="J956" s="38">
        <v>178</v>
      </c>
      <c r="K956" s="38">
        <v>106</v>
      </c>
      <c r="L956" s="38">
        <v>72</v>
      </c>
      <c r="M956" s="38">
        <v>34</v>
      </c>
      <c r="N956" s="38">
        <v>34</v>
      </c>
      <c r="O956" s="39">
        <v>0</v>
      </c>
      <c r="P956" s="40"/>
      <c r="Q956" s="40"/>
      <c r="R956" s="40"/>
      <c r="S956" s="41">
        <f t="shared" si="86"/>
        <v>106</v>
      </c>
      <c r="T956" s="45"/>
      <c r="U956" s="43"/>
      <c r="V956" s="43"/>
      <c r="W956" s="43"/>
      <c r="X956" s="27" t="e">
        <f t="shared" si="82"/>
        <v>#N/A</v>
      </c>
      <c r="Y956" s="30"/>
      <c r="Z956" s="58"/>
      <c r="AA956" s="58"/>
      <c r="AB956" s="58"/>
      <c r="AC956" s="58"/>
      <c r="AD956" s="58"/>
      <c r="AE956" s="58"/>
      <c r="AF956" s="57">
        <f t="shared" si="83"/>
        <v>0</v>
      </c>
      <c r="AG956" s="58"/>
      <c r="AH956" s="58"/>
      <c r="AI956" s="58"/>
      <c r="AJ956" s="57">
        <f t="shared" si="84"/>
        <v>0</v>
      </c>
      <c r="AK956" s="58"/>
      <c r="AL956" s="57">
        <f t="shared" si="85"/>
        <v>0</v>
      </c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</row>
    <row r="957" spans="2:49" s="44" customFormat="1" ht="12.75" hidden="1" customHeight="1" x14ac:dyDescent="0.3">
      <c r="B957" s="28">
        <v>3107</v>
      </c>
      <c r="C957" s="36" t="s">
        <v>12</v>
      </c>
      <c r="D957" s="36" t="s">
        <v>1069</v>
      </c>
      <c r="E957" s="36" t="s">
        <v>791</v>
      </c>
      <c r="F957" s="37">
        <v>40398238</v>
      </c>
      <c r="G957" s="36" t="s">
        <v>327</v>
      </c>
      <c r="H957" s="36" t="s">
        <v>56</v>
      </c>
      <c r="I957" s="36" t="s">
        <v>784</v>
      </c>
      <c r="J957" s="38">
        <v>179</v>
      </c>
      <c r="K957" s="38">
        <v>105</v>
      </c>
      <c r="L957" s="38">
        <v>81</v>
      </c>
      <c r="M957" s="38">
        <v>24</v>
      </c>
      <c r="N957" s="38">
        <v>36</v>
      </c>
      <c r="O957" s="39">
        <v>0</v>
      </c>
      <c r="P957" s="40"/>
      <c r="Q957" s="40"/>
      <c r="R957" s="40"/>
      <c r="S957" s="41">
        <f t="shared" si="86"/>
        <v>105</v>
      </c>
      <c r="T957" s="45"/>
      <c r="U957" s="43"/>
      <c r="V957" s="43"/>
      <c r="W957" s="43"/>
      <c r="X957" s="27" t="e">
        <f t="shared" si="82"/>
        <v>#N/A</v>
      </c>
      <c r="Y957" s="30"/>
      <c r="Z957" s="58"/>
      <c r="AA957" s="58"/>
      <c r="AB957" s="58"/>
      <c r="AC957" s="58"/>
      <c r="AD957" s="58"/>
      <c r="AE957" s="58"/>
      <c r="AF957" s="57">
        <f t="shared" si="83"/>
        <v>0</v>
      </c>
      <c r="AG957" s="58"/>
      <c r="AH957" s="58"/>
      <c r="AI957" s="58"/>
      <c r="AJ957" s="57">
        <f t="shared" si="84"/>
        <v>0</v>
      </c>
      <c r="AK957" s="58"/>
      <c r="AL957" s="57">
        <f t="shared" si="85"/>
        <v>0</v>
      </c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</row>
    <row r="958" spans="2:49" s="44" customFormat="1" ht="12.75" hidden="1" customHeight="1" x14ac:dyDescent="0.3">
      <c r="B958" s="28">
        <v>3108</v>
      </c>
      <c r="C958" s="36" t="s">
        <v>12</v>
      </c>
      <c r="D958" s="36" t="s">
        <v>1069</v>
      </c>
      <c r="E958" s="36" t="s">
        <v>791</v>
      </c>
      <c r="F958" s="37">
        <v>42200758</v>
      </c>
      <c r="G958" s="36" t="s">
        <v>457</v>
      </c>
      <c r="H958" s="36" t="s">
        <v>974</v>
      </c>
      <c r="I958" s="36" t="s">
        <v>1911</v>
      </c>
      <c r="J958" s="38">
        <v>180</v>
      </c>
      <c r="K958" s="38">
        <v>105</v>
      </c>
      <c r="L958" s="38">
        <v>69</v>
      </c>
      <c r="M958" s="38">
        <v>36</v>
      </c>
      <c r="N958" s="38">
        <v>34</v>
      </c>
      <c r="O958" s="39">
        <v>0</v>
      </c>
      <c r="P958" s="40"/>
      <c r="Q958" s="40"/>
      <c r="R958" s="40"/>
      <c r="S958" s="41">
        <f t="shared" si="86"/>
        <v>105</v>
      </c>
      <c r="T958" s="45"/>
      <c r="U958" s="43"/>
      <c r="V958" s="43"/>
      <c r="W958" s="43"/>
      <c r="X958" s="27" t="e">
        <f t="shared" si="82"/>
        <v>#N/A</v>
      </c>
      <c r="Y958" s="30"/>
      <c r="Z958" s="58"/>
      <c r="AA958" s="58"/>
      <c r="AB958" s="58"/>
      <c r="AC958" s="58"/>
      <c r="AD958" s="58"/>
      <c r="AE958" s="58"/>
      <c r="AF958" s="57">
        <f t="shared" si="83"/>
        <v>0</v>
      </c>
      <c r="AG958" s="58"/>
      <c r="AH958" s="58"/>
      <c r="AI958" s="58"/>
      <c r="AJ958" s="57">
        <f t="shared" si="84"/>
        <v>0</v>
      </c>
      <c r="AK958" s="58"/>
      <c r="AL958" s="57">
        <f t="shared" si="85"/>
        <v>0</v>
      </c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</row>
    <row r="959" spans="2:49" s="44" customFormat="1" ht="12.75" hidden="1" customHeight="1" x14ac:dyDescent="0.3">
      <c r="B959" s="28">
        <v>3109</v>
      </c>
      <c r="C959" s="36" t="s">
        <v>12</v>
      </c>
      <c r="D959" s="36" t="s">
        <v>1069</v>
      </c>
      <c r="E959" s="36" t="s">
        <v>791</v>
      </c>
      <c r="F959" s="37">
        <v>41266245</v>
      </c>
      <c r="G959" s="36" t="s">
        <v>43</v>
      </c>
      <c r="H959" s="36" t="s">
        <v>1587</v>
      </c>
      <c r="I959" s="36" t="s">
        <v>118</v>
      </c>
      <c r="J959" s="38">
        <v>181</v>
      </c>
      <c r="K959" s="38">
        <v>103</v>
      </c>
      <c r="L959" s="38">
        <v>69</v>
      </c>
      <c r="M959" s="38">
        <v>34</v>
      </c>
      <c r="N959" s="38">
        <v>35</v>
      </c>
      <c r="O959" s="39">
        <v>0</v>
      </c>
      <c r="P959" s="40"/>
      <c r="Q959" s="40"/>
      <c r="R959" s="40"/>
      <c r="S959" s="41">
        <f t="shared" si="86"/>
        <v>103</v>
      </c>
      <c r="T959" s="45"/>
      <c r="U959" s="43"/>
      <c r="V959" s="43"/>
      <c r="W959" s="43"/>
      <c r="X959" s="27">
        <f t="shared" si="82"/>
        <v>2025014382</v>
      </c>
      <c r="Y959" s="30"/>
      <c r="Z959" s="58"/>
      <c r="AA959" s="58"/>
      <c r="AB959" s="58"/>
      <c r="AC959" s="58"/>
      <c r="AD959" s="58"/>
      <c r="AE959" s="58"/>
      <c r="AF959" s="57">
        <f t="shared" si="83"/>
        <v>0</v>
      </c>
      <c r="AG959" s="58"/>
      <c r="AH959" s="58"/>
      <c r="AI959" s="58"/>
      <c r="AJ959" s="57">
        <f t="shared" si="84"/>
        <v>0</v>
      </c>
      <c r="AK959" s="58"/>
      <c r="AL959" s="57">
        <f t="shared" si="85"/>
        <v>0</v>
      </c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</row>
    <row r="960" spans="2:49" s="44" customFormat="1" ht="12.75" hidden="1" customHeight="1" x14ac:dyDescent="0.3">
      <c r="B960" s="28">
        <v>3110</v>
      </c>
      <c r="C960" s="36" t="s">
        <v>12</v>
      </c>
      <c r="D960" s="36" t="s">
        <v>1069</v>
      </c>
      <c r="E960" s="36" t="s">
        <v>791</v>
      </c>
      <c r="F960" s="37">
        <v>46461197</v>
      </c>
      <c r="G960" s="36" t="s">
        <v>573</v>
      </c>
      <c r="H960" s="36" t="s">
        <v>128</v>
      </c>
      <c r="I960" s="36" t="s">
        <v>828</v>
      </c>
      <c r="J960" s="38">
        <v>182</v>
      </c>
      <c r="K960" s="38">
        <v>101</v>
      </c>
      <c r="L960" s="38">
        <v>69</v>
      </c>
      <c r="M960" s="38">
        <v>32</v>
      </c>
      <c r="N960" s="38">
        <v>36</v>
      </c>
      <c r="O960" s="39">
        <v>0</v>
      </c>
      <c r="P960" s="40"/>
      <c r="Q960" s="40"/>
      <c r="R960" s="40"/>
      <c r="S960" s="41">
        <f t="shared" si="86"/>
        <v>101</v>
      </c>
      <c r="T960" s="45"/>
      <c r="U960" s="43"/>
      <c r="V960" s="43"/>
      <c r="W960" s="43"/>
      <c r="X960" s="27">
        <f t="shared" si="82"/>
        <v>143649</v>
      </c>
      <c r="Y960" s="30"/>
      <c r="Z960" s="58"/>
      <c r="AA960" s="58"/>
      <c r="AB960" s="58"/>
      <c r="AC960" s="58"/>
      <c r="AD960" s="58"/>
      <c r="AE960" s="58"/>
      <c r="AF960" s="57">
        <f t="shared" si="83"/>
        <v>0</v>
      </c>
      <c r="AG960" s="58"/>
      <c r="AH960" s="58"/>
      <c r="AI960" s="58"/>
      <c r="AJ960" s="57">
        <f t="shared" si="84"/>
        <v>0</v>
      </c>
      <c r="AK960" s="58"/>
      <c r="AL960" s="57">
        <f t="shared" si="85"/>
        <v>0</v>
      </c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</row>
    <row r="961" spans="2:49" s="44" customFormat="1" ht="12.75" hidden="1" customHeight="1" x14ac:dyDescent="0.3">
      <c r="B961" s="28">
        <v>3111</v>
      </c>
      <c r="C961" s="36" t="s">
        <v>12</v>
      </c>
      <c r="D961" s="36" t="s">
        <v>1069</v>
      </c>
      <c r="E961" s="36" t="s">
        <v>791</v>
      </c>
      <c r="F961" s="37">
        <v>45611185</v>
      </c>
      <c r="G961" s="36" t="s">
        <v>1594</v>
      </c>
      <c r="H961" s="36" t="s">
        <v>27</v>
      </c>
      <c r="I961" s="36" t="s">
        <v>1912</v>
      </c>
      <c r="J961" s="38">
        <v>183</v>
      </c>
      <c r="K961" s="38">
        <v>100</v>
      </c>
      <c r="L961" s="38">
        <v>78</v>
      </c>
      <c r="M961" s="38">
        <v>22</v>
      </c>
      <c r="N961" s="38">
        <v>38</v>
      </c>
      <c r="O961" s="39">
        <v>0</v>
      </c>
      <c r="P961" s="40"/>
      <c r="Q961" s="40"/>
      <c r="R961" s="40"/>
      <c r="S961" s="41">
        <f t="shared" si="86"/>
        <v>100</v>
      </c>
      <c r="T961" s="45"/>
      <c r="U961" s="43"/>
      <c r="V961" s="43"/>
      <c r="W961" s="43"/>
      <c r="X961" s="27" t="e">
        <f t="shared" si="82"/>
        <v>#N/A</v>
      </c>
      <c r="Y961" s="30"/>
      <c r="Z961" s="58"/>
      <c r="AA961" s="58"/>
      <c r="AB961" s="58"/>
      <c r="AC961" s="58"/>
      <c r="AD961" s="58"/>
      <c r="AE961" s="58"/>
      <c r="AF961" s="57">
        <f t="shared" si="83"/>
        <v>0</v>
      </c>
      <c r="AG961" s="58"/>
      <c r="AH961" s="58"/>
      <c r="AI961" s="58"/>
      <c r="AJ961" s="57">
        <f t="shared" si="84"/>
        <v>0</v>
      </c>
      <c r="AK961" s="58"/>
      <c r="AL961" s="57">
        <f t="shared" si="85"/>
        <v>0</v>
      </c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</row>
    <row r="962" spans="2:49" s="44" customFormat="1" ht="12.75" hidden="1" customHeight="1" x14ac:dyDescent="0.3">
      <c r="B962" s="28">
        <v>3112</v>
      </c>
      <c r="C962" s="36" t="s">
        <v>12</v>
      </c>
      <c r="D962" s="36" t="s">
        <v>1069</v>
      </c>
      <c r="E962" s="36" t="s">
        <v>791</v>
      </c>
      <c r="F962" s="37">
        <v>41236942</v>
      </c>
      <c r="G962" s="36" t="s">
        <v>738</v>
      </c>
      <c r="H962" s="36" t="s">
        <v>185</v>
      </c>
      <c r="I962" s="36" t="s">
        <v>602</v>
      </c>
      <c r="J962" s="38">
        <v>184</v>
      </c>
      <c r="K962" s="38">
        <v>100</v>
      </c>
      <c r="L962" s="38">
        <v>72</v>
      </c>
      <c r="M962" s="38">
        <v>28</v>
      </c>
      <c r="N962" s="38">
        <v>37</v>
      </c>
      <c r="O962" s="39">
        <v>0</v>
      </c>
      <c r="P962" s="40"/>
      <c r="Q962" s="40"/>
      <c r="R962" s="40"/>
      <c r="S962" s="41">
        <f t="shared" si="86"/>
        <v>100</v>
      </c>
      <c r="T962" s="45"/>
      <c r="U962" s="43"/>
      <c r="V962" s="43"/>
      <c r="W962" s="43"/>
      <c r="X962" s="27" t="e">
        <f t="shared" si="82"/>
        <v>#N/A</v>
      </c>
      <c r="Y962" s="30"/>
      <c r="Z962" s="58"/>
      <c r="AA962" s="58"/>
      <c r="AB962" s="58"/>
      <c r="AC962" s="58"/>
      <c r="AD962" s="58"/>
      <c r="AE962" s="58"/>
      <c r="AF962" s="57">
        <f t="shared" si="83"/>
        <v>0</v>
      </c>
      <c r="AG962" s="58"/>
      <c r="AH962" s="58"/>
      <c r="AI962" s="58"/>
      <c r="AJ962" s="57">
        <f t="shared" si="84"/>
        <v>0</v>
      </c>
      <c r="AK962" s="58"/>
      <c r="AL962" s="57">
        <f t="shared" si="85"/>
        <v>0</v>
      </c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</row>
    <row r="963" spans="2:49" s="44" customFormat="1" ht="12.75" hidden="1" customHeight="1" x14ac:dyDescent="0.3">
      <c r="B963" s="28">
        <v>3113</v>
      </c>
      <c r="C963" s="36" t="s">
        <v>12</v>
      </c>
      <c r="D963" s="36" t="s">
        <v>1069</v>
      </c>
      <c r="E963" s="36" t="s">
        <v>791</v>
      </c>
      <c r="F963" s="37">
        <v>10050201</v>
      </c>
      <c r="G963" s="36" t="s">
        <v>189</v>
      </c>
      <c r="H963" s="36" t="s">
        <v>35</v>
      </c>
      <c r="I963" s="36" t="s">
        <v>1157</v>
      </c>
      <c r="J963" s="38">
        <v>185</v>
      </c>
      <c r="K963" s="38">
        <v>98</v>
      </c>
      <c r="L963" s="38">
        <v>72</v>
      </c>
      <c r="M963" s="38">
        <v>26</v>
      </c>
      <c r="N963" s="38">
        <v>38</v>
      </c>
      <c r="O963" s="39">
        <v>0</v>
      </c>
      <c r="P963" s="40"/>
      <c r="Q963" s="40"/>
      <c r="R963" s="40"/>
      <c r="S963" s="41">
        <f t="shared" si="86"/>
        <v>98</v>
      </c>
      <c r="T963" s="45"/>
      <c r="U963" s="43"/>
      <c r="V963" s="43"/>
      <c r="W963" s="43"/>
      <c r="X963" s="27" t="e">
        <f t="shared" si="82"/>
        <v>#N/A</v>
      </c>
      <c r="Y963" s="30"/>
      <c r="Z963" s="58"/>
      <c r="AA963" s="58"/>
      <c r="AB963" s="58"/>
      <c r="AC963" s="58"/>
      <c r="AD963" s="58"/>
      <c r="AE963" s="58"/>
      <c r="AF963" s="57">
        <f t="shared" si="83"/>
        <v>0</v>
      </c>
      <c r="AG963" s="58"/>
      <c r="AH963" s="58"/>
      <c r="AI963" s="58"/>
      <c r="AJ963" s="57">
        <f t="shared" si="84"/>
        <v>0</v>
      </c>
      <c r="AK963" s="58"/>
      <c r="AL963" s="57">
        <f t="shared" si="85"/>
        <v>0</v>
      </c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</row>
    <row r="964" spans="2:49" s="44" customFormat="1" ht="12.75" hidden="1" customHeight="1" x14ac:dyDescent="0.3">
      <c r="B964" s="28">
        <v>3114</v>
      </c>
      <c r="C964" s="36" t="s">
        <v>12</v>
      </c>
      <c r="D964" s="36" t="s">
        <v>1069</v>
      </c>
      <c r="E964" s="36" t="s">
        <v>791</v>
      </c>
      <c r="F964" s="37">
        <v>41242831</v>
      </c>
      <c r="G964" s="36" t="s">
        <v>874</v>
      </c>
      <c r="H964" s="36" t="s">
        <v>62</v>
      </c>
      <c r="I964" s="36" t="s">
        <v>1913</v>
      </c>
      <c r="J964" s="38">
        <v>186</v>
      </c>
      <c r="K964" s="38">
        <v>98</v>
      </c>
      <c r="L964" s="38">
        <v>72</v>
      </c>
      <c r="M964" s="38">
        <v>26</v>
      </c>
      <c r="N964" s="38">
        <v>38</v>
      </c>
      <c r="O964" s="39">
        <v>0</v>
      </c>
      <c r="P964" s="40"/>
      <c r="Q964" s="40"/>
      <c r="R964" s="40"/>
      <c r="S964" s="41">
        <f t="shared" si="86"/>
        <v>98</v>
      </c>
      <c r="T964" s="45"/>
      <c r="U964" s="43"/>
      <c r="V964" s="43"/>
      <c r="W964" s="43"/>
      <c r="X964" s="27" t="e">
        <f t="shared" si="82"/>
        <v>#N/A</v>
      </c>
      <c r="Y964" s="30"/>
      <c r="Z964" s="58"/>
      <c r="AA964" s="58"/>
      <c r="AB964" s="58"/>
      <c r="AC964" s="58"/>
      <c r="AD964" s="58"/>
      <c r="AE964" s="58"/>
      <c r="AF964" s="57">
        <f t="shared" si="83"/>
        <v>0</v>
      </c>
      <c r="AG964" s="58"/>
      <c r="AH964" s="58"/>
      <c r="AI964" s="58"/>
      <c r="AJ964" s="57">
        <f t="shared" si="84"/>
        <v>0</v>
      </c>
      <c r="AK964" s="58"/>
      <c r="AL964" s="57">
        <f t="shared" si="85"/>
        <v>0</v>
      </c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</row>
    <row r="965" spans="2:49" s="44" customFormat="1" ht="12.75" hidden="1" customHeight="1" x14ac:dyDescent="0.3">
      <c r="B965" s="28">
        <v>3115</v>
      </c>
      <c r="C965" s="36" t="s">
        <v>12</v>
      </c>
      <c r="D965" s="36" t="s">
        <v>1069</v>
      </c>
      <c r="E965" s="36" t="s">
        <v>791</v>
      </c>
      <c r="F965" s="37">
        <v>45895387</v>
      </c>
      <c r="G965" s="36" t="s">
        <v>982</v>
      </c>
      <c r="H965" s="36" t="s">
        <v>874</v>
      </c>
      <c r="I965" s="36" t="s">
        <v>418</v>
      </c>
      <c r="J965" s="38">
        <v>187</v>
      </c>
      <c r="K965" s="38">
        <v>95</v>
      </c>
      <c r="L965" s="38">
        <v>75</v>
      </c>
      <c r="M965" s="38">
        <v>20</v>
      </c>
      <c r="N965" s="38">
        <v>40</v>
      </c>
      <c r="O965" s="39">
        <v>0</v>
      </c>
      <c r="P965" s="40"/>
      <c r="Q965" s="40"/>
      <c r="R965" s="40"/>
      <c r="S965" s="41">
        <f t="shared" si="86"/>
        <v>95</v>
      </c>
      <c r="T965" s="45"/>
      <c r="U965" s="43"/>
      <c r="V965" s="43"/>
      <c r="W965" s="43"/>
      <c r="X965" s="27" t="e">
        <f t="shared" si="82"/>
        <v>#N/A</v>
      </c>
      <c r="Y965" s="30"/>
      <c r="Z965" s="58"/>
      <c r="AA965" s="58"/>
      <c r="AB965" s="58"/>
      <c r="AC965" s="58"/>
      <c r="AD965" s="58"/>
      <c r="AE965" s="58"/>
      <c r="AF965" s="57">
        <f t="shared" si="83"/>
        <v>0</v>
      </c>
      <c r="AG965" s="58"/>
      <c r="AH965" s="58"/>
      <c r="AI965" s="58"/>
      <c r="AJ965" s="57">
        <f t="shared" si="84"/>
        <v>0</v>
      </c>
      <c r="AK965" s="58"/>
      <c r="AL965" s="57">
        <f t="shared" si="85"/>
        <v>0</v>
      </c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</row>
    <row r="966" spans="2:49" s="44" customFormat="1" ht="12.75" hidden="1" customHeight="1" x14ac:dyDescent="0.3">
      <c r="B966" s="28">
        <v>3116</v>
      </c>
      <c r="C966" s="36" t="s">
        <v>12</v>
      </c>
      <c r="D966" s="36" t="s">
        <v>1069</v>
      </c>
      <c r="E966" s="36" t="s">
        <v>791</v>
      </c>
      <c r="F966" s="37">
        <v>10174961</v>
      </c>
      <c r="G966" s="36" t="s">
        <v>213</v>
      </c>
      <c r="H966" s="36" t="s">
        <v>169</v>
      </c>
      <c r="I966" s="36" t="s">
        <v>1914</v>
      </c>
      <c r="J966" s="38">
        <v>188</v>
      </c>
      <c r="K966" s="38">
        <v>95</v>
      </c>
      <c r="L966" s="38">
        <v>75</v>
      </c>
      <c r="M966" s="38">
        <v>20</v>
      </c>
      <c r="N966" s="38">
        <v>40</v>
      </c>
      <c r="O966" s="39">
        <v>0</v>
      </c>
      <c r="P966" s="40"/>
      <c r="Q966" s="40"/>
      <c r="R966" s="40"/>
      <c r="S966" s="41">
        <f t="shared" si="86"/>
        <v>95</v>
      </c>
      <c r="T966" s="45"/>
      <c r="U966" s="43"/>
      <c r="V966" s="43"/>
      <c r="W966" s="43"/>
      <c r="X966" s="27" t="e">
        <f t="shared" si="82"/>
        <v>#N/A</v>
      </c>
      <c r="Y966" s="30"/>
      <c r="Z966" s="58"/>
      <c r="AA966" s="58"/>
      <c r="AB966" s="58"/>
      <c r="AC966" s="58"/>
      <c r="AD966" s="58"/>
      <c r="AE966" s="58"/>
      <c r="AF966" s="57">
        <f t="shared" si="83"/>
        <v>0</v>
      </c>
      <c r="AG966" s="58"/>
      <c r="AH966" s="58"/>
      <c r="AI966" s="58"/>
      <c r="AJ966" s="57">
        <f t="shared" si="84"/>
        <v>0</v>
      </c>
      <c r="AK966" s="58"/>
      <c r="AL966" s="57">
        <f t="shared" si="85"/>
        <v>0</v>
      </c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</row>
    <row r="967" spans="2:49" s="44" customFormat="1" ht="12.75" hidden="1" customHeight="1" x14ac:dyDescent="0.3">
      <c r="B967" s="28">
        <v>3117</v>
      </c>
      <c r="C967" s="36" t="s">
        <v>12</v>
      </c>
      <c r="D967" s="36" t="s">
        <v>1069</v>
      </c>
      <c r="E967" s="36" t="s">
        <v>791</v>
      </c>
      <c r="F967" s="37">
        <v>10774706</v>
      </c>
      <c r="G967" s="36" t="s">
        <v>179</v>
      </c>
      <c r="H967" s="36" t="s">
        <v>132</v>
      </c>
      <c r="I967" s="36" t="s">
        <v>1915</v>
      </c>
      <c r="J967" s="38">
        <v>189</v>
      </c>
      <c r="K967" s="38">
        <v>95</v>
      </c>
      <c r="L967" s="38">
        <v>57</v>
      </c>
      <c r="M967" s="38">
        <v>38</v>
      </c>
      <c r="N967" s="38">
        <v>37</v>
      </c>
      <c r="O967" s="39">
        <v>0</v>
      </c>
      <c r="P967" s="40"/>
      <c r="Q967" s="40"/>
      <c r="R967" s="40"/>
      <c r="S967" s="41">
        <f t="shared" si="86"/>
        <v>95</v>
      </c>
      <c r="T967" s="45"/>
      <c r="U967" s="43"/>
      <c r="V967" s="43"/>
      <c r="W967" s="43"/>
      <c r="X967" s="27" t="e">
        <f t="shared" ref="X967:X983" si="87">VLOOKUP(F967,sico_fecha4,2,FALSE)</f>
        <v>#N/A</v>
      </c>
      <c r="Y967" s="30"/>
      <c r="Z967" s="58"/>
      <c r="AA967" s="58"/>
      <c r="AB967" s="58"/>
      <c r="AC967" s="58"/>
      <c r="AD967" s="58"/>
      <c r="AE967" s="58"/>
      <c r="AF967" s="57">
        <f t="shared" si="83"/>
        <v>0</v>
      </c>
      <c r="AG967" s="58"/>
      <c r="AH967" s="58"/>
      <c r="AI967" s="58"/>
      <c r="AJ967" s="57">
        <f t="shared" si="84"/>
        <v>0</v>
      </c>
      <c r="AK967" s="58"/>
      <c r="AL967" s="57">
        <f t="shared" si="85"/>
        <v>0</v>
      </c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</row>
    <row r="968" spans="2:49" s="44" customFormat="1" ht="12.75" hidden="1" customHeight="1" x14ac:dyDescent="0.3">
      <c r="B968" s="28">
        <v>3118</v>
      </c>
      <c r="C968" s="36" t="s">
        <v>12</v>
      </c>
      <c r="D968" s="36" t="s">
        <v>1069</v>
      </c>
      <c r="E968" s="36" t="s">
        <v>791</v>
      </c>
      <c r="F968" s="37">
        <v>19254509</v>
      </c>
      <c r="G968" s="36" t="s">
        <v>178</v>
      </c>
      <c r="H968" s="36" t="s">
        <v>1916</v>
      </c>
      <c r="I968" s="36" t="s">
        <v>1917</v>
      </c>
      <c r="J968" s="38">
        <v>190</v>
      </c>
      <c r="K968" s="38">
        <v>93</v>
      </c>
      <c r="L968" s="38">
        <v>69</v>
      </c>
      <c r="M968" s="38">
        <v>24</v>
      </c>
      <c r="N968" s="38">
        <v>40</v>
      </c>
      <c r="O968" s="39">
        <v>0</v>
      </c>
      <c r="P968" s="40"/>
      <c r="Q968" s="40"/>
      <c r="R968" s="40"/>
      <c r="S968" s="41">
        <f t="shared" si="86"/>
        <v>93</v>
      </c>
      <c r="T968" s="45"/>
      <c r="U968" s="43"/>
      <c r="V968" s="43"/>
      <c r="W968" s="43"/>
      <c r="X968" s="27">
        <f t="shared" si="87"/>
        <v>2025015128</v>
      </c>
      <c r="Y968" s="30"/>
      <c r="Z968" s="58"/>
      <c r="AA968" s="58"/>
      <c r="AB968" s="58"/>
      <c r="AC968" s="58"/>
      <c r="AD968" s="58"/>
      <c r="AE968" s="58"/>
      <c r="AF968" s="57">
        <f t="shared" si="83"/>
        <v>0</v>
      </c>
      <c r="AG968" s="58"/>
      <c r="AH968" s="58"/>
      <c r="AI968" s="58"/>
      <c r="AJ968" s="57">
        <f t="shared" si="84"/>
        <v>0</v>
      </c>
      <c r="AK968" s="58"/>
      <c r="AL968" s="57">
        <f t="shared" si="85"/>
        <v>0</v>
      </c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</row>
    <row r="969" spans="2:49" s="44" customFormat="1" ht="12.75" hidden="1" customHeight="1" x14ac:dyDescent="0.3">
      <c r="B969" s="28">
        <v>3119</v>
      </c>
      <c r="C969" s="36" t="s">
        <v>12</v>
      </c>
      <c r="D969" s="36" t="s">
        <v>1069</v>
      </c>
      <c r="E969" s="36" t="s">
        <v>791</v>
      </c>
      <c r="F969" s="37">
        <v>43563117</v>
      </c>
      <c r="G969" s="36" t="s">
        <v>121</v>
      </c>
      <c r="H969" s="36" t="s">
        <v>49</v>
      </c>
      <c r="I969" s="36" t="s">
        <v>639</v>
      </c>
      <c r="J969" s="38">
        <v>191</v>
      </c>
      <c r="K969" s="38">
        <v>91</v>
      </c>
      <c r="L969" s="38">
        <v>57</v>
      </c>
      <c r="M969" s="38">
        <v>34</v>
      </c>
      <c r="N969" s="38">
        <v>39</v>
      </c>
      <c r="O969" s="39">
        <v>0</v>
      </c>
      <c r="P969" s="40"/>
      <c r="Q969" s="40"/>
      <c r="R969" s="40"/>
      <c r="S969" s="41">
        <f t="shared" si="86"/>
        <v>91</v>
      </c>
      <c r="T969" s="45"/>
      <c r="U969" s="43"/>
      <c r="V969" s="43"/>
      <c r="W969" s="43"/>
      <c r="X969" s="27" t="e">
        <f t="shared" si="87"/>
        <v>#N/A</v>
      </c>
      <c r="Y969" s="30"/>
      <c r="Z969" s="58"/>
      <c r="AA969" s="58"/>
      <c r="AB969" s="58"/>
      <c r="AC969" s="58"/>
      <c r="AD969" s="58"/>
      <c r="AE969" s="58"/>
      <c r="AF969" s="57">
        <f t="shared" si="83"/>
        <v>0</v>
      </c>
      <c r="AG969" s="58"/>
      <c r="AH969" s="58"/>
      <c r="AI969" s="58"/>
      <c r="AJ969" s="57">
        <f t="shared" si="84"/>
        <v>0</v>
      </c>
      <c r="AK969" s="58"/>
      <c r="AL969" s="57">
        <f t="shared" si="85"/>
        <v>0</v>
      </c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</row>
    <row r="970" spans="2:49" s="44" customFormat="1" ht="12.75" hidden="1" customHeight="1" x14ac:dyDescent="0.3">
      <c r="B970" s="28">
        <v>3120</v>
      </c>
      <c r="C970" s="36" t="s">
        <v>12</v>
      </c>
      <c r="D970" s="36" t="s">
        <v>1069</v>
      </c>
      <c r="E970" s="36" t="s">
        <v>791</v>
      </c>
      <c r="F970" s="37">
        <v>72350776</v>
      </c>
      <c r="G970" s="36" t="s">
        <v>167</v>
      </c>
      <c r="H970" s="36" t="s">
        <v>21</v>
      </c>
      <c r="I970" s="36" t="s">
        <v>672</v>
      </c>
      <c r="J970" s="38">
        <v>192</v>
      </c>
      <c r="K970" s="38">
        <v>88</v>
      </c>
      <c r="L970" s="38">
        <v>60</v>
      </c>
      <c r="M970" s="38">
        <v>28</v>
      </c>
      <c r="N970" s="38">
        <v>41</v>
      </c>
      <c r="O970" s="39">
        <v>0</v>
      </c>
      <c r="P970" s="40"/>
      <c r="Q970" s="40"/>
      <c r="R970" s="40"/>
      <c r="S970" s="41">
        <f t="shared" si="86"/>
        <v>88</v>
      </c>
      <c r="T970" s="45"/>
      <c r="U970" s="43"/>
      <c r="V970" s="43"/>
      <c r="W970" s="43"/>
      <c r="X970" s="27" t="e">
        <f t="shared" si="87"/>
        <v>#N/A</v>
      </c>
      <c r="Y970" s="30"/>
      <c r="Z970" s="58"/>
      <c r="AA970" s="58"/>
      <c r="AB970" s="58"/>
      <c r="AC970" s="58"/>
      <c r="AD970" s="58"/>
      <c r="AE970" s="58"/>
      <c r="AF970" s="57">
        <f t="shared" si="83"/>
        <v>0</v>
      </c>
      <c r="AG970" s="58"/>
      <c r="AH970" s="58"/>
      <c r="AI970" s="58"/>
      <c r="AJ970" s="57">
        <f t="shared" si="84"/>
        <v>0</v>
      </c>
      <c r="AK970" s="58"/>
      <c r="AL970" s="57">
        <f t="shared" si="85"/>
        <v>0</v>
      </c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</row>
    <row r="971" spans="2:49" s="44" customFormat="1" ht="12.75" hidden="1" customHeight="1" x14ac:dyDescent="0.3">
      <c r="B971" s="28">
        <v>3121</v>
      </c>
      <c r="C971" s="36" t="s">
        <v>12</v>
      </c>
      <c r="D971" s="36" t="s">
        <v>1069</v>
      </c>
      <c r="E971" s="36" t="s">
        <v>791</v>
      </c>
      <c r="F971" s="37">
        <v>46664343</v>
      </c>
      <c r="G971" s="36" t="s">
        <v>124</v>
      </c>
      <c r="H971" s="36" t="s">
        <v>21</v>
      </c>
      <c r="I971" s="36" t="s">
        <v>607</v>
      </c>
      <c r="J971" s="38">
        <v>193</v>
      </c>
      <c r="K971" s="38">
        <v>87</v>
      </c>
      <c r="L971" s="38">
        <v>63</v>
      </c>
      <c r="M971" s="38">
        <v>24</v>
      </c>
      <c r="N971" s="38">
        <v>42</v>
      </c>
      <c r="O971" s="39">
        <v>0</v>
      </c>
      <c r="P971" s="40"/>
      <c r="Q971" s="40"/>
      <c r="R971" s="40"/>
      <c r="S971" s="41">
        <f t="shared" si="86"/>
        <v>87</v>
      </c>
      <c r="T971" s="45"/>
      <c r="U971" s="43"/>
      <c r="V971" s="43"/>
      <c r="W971" s="43"/>
      <c r="X971" s="27">
        <f t="shared" si="87"/>
        <v>140052</v>
      </c>
      <c r="Y971" s="30"/>
      <c r="Z971" s="58"/>
      <c r="AA971" s="58"/>
      <c r="AB971" s="58"/>
      <c r="AC971" s="58"/>
      <c r="AD971" s="58"/>
      <c r="AE971" s="58"/>
      <c r="AF971" s="57">
        <f t="shared" si="83"/>
        <v>0</v>
      </c>
      <c r="AG971" s="58"/>
      <c r="AH971" s="58"/>
      <c r="AI971" s="58"/>
      <c r="AJ971" s="57">
        <f t="shared" si="84"/>
        <v>0</v>
      </c>
      <c r="AK971" s="58"/>
      <c r="AL971" s="57">
        <f t="shared" si="85"/>
        <v>0</v>
      </c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</row>
    <row r="972" spans="2:49" s="44" customFormat="1" ht="12.75" hidden="1" customHeight="1" x14ac:dyDescent="0.3">
      <c r="B972" s="28">
        <v>3122</v>
      </c>
      <c r="C972" s="36" t="s">
        <v>12</v>
      </c>
      <c r="D972" s="36" t="s">
        <v>1069</v>
      </c>
      <c r="E972" s="36" t="s">
        <v>791</v>
      </c>
      <c r="F972" s="37">
        <v>46440099</v>
      </c>
      <c r="G972" s="36" t="s">
        <v>147</v>
      </c>
      <c r="H972" s="36" t="s">
        <v>849</v>
      </c>
      <c r="I972" s="36" t="s">
        <v>1918</v>
      </c>
      <c r="J972" s="38">
        <v>194</v>
      </c>
      <c r="K972" s="38">
        <v>87</v>
      </c>
      <c r="L972" s="38">
        <v>57</v>
      </c>
      <c r="M972" s="38">
        <v>30</v>
      </c>
      <c r="N972" s="38">
        <v>41</v>
      </c>
      <c r="O972" s="39">
        <v>0</v>
      </c>
      <c r="P972" s="40"/>
      <c r="Q972" s="40"/>
      <c r="R972" s="40"/>
      <c r="S972" s="41">
        <f t="shared" si="86"/>
        <v>87</v>
      </c>
      <c r="T972" s="45"/>
      <c r="U972" s="43"/>
      <c r="V972" s="43"/>
      <c r="W972" s="43"/>
      <c r="X972" s="27" t="e">
        <f t="shared" si="87"/>
        <v>#N/A</v>
      </c>
      <c r="Y972" s="30"/>
      <c r="Z972" s="58"/>
      <c r="AA972" s="58"/>
      <c r="AB972" s="58"/>
      <c r="AC972" s="58"/>
      <c r="AD972" s="58"/>
      <c r="AE972" s="58"/>
      <c r="AF972" s="57">
        <f t="shared" si="83"/>
        <v>0</v>
      </c>
      <c r="AG972" s="58"/>
      <c r="AH972" s="58"/>
      <c r="AI972" s="58"/>
      <c r="AJ972" s="57">
        <f t="shared" si="84"/>
        <v>0</v>
      </c>
      <c r="AK972" s="58"/>
      <c r="AL972" s="57">
        <f t="shared" si="85"/>
        <v>0</v>
      </c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</row>
    <row r="973" spans="2:49" s="44" customFormat="1" ht="12.75" hidden="1" customHeight="1" x14ac:dyDescent="0.3">
      <c r="B973" s="28">
        <v>3123</v>
      </c>
      <c r="C973" s="36" t="s">
        <v>12</v>
      </c>
      <c r="D973" s="36" t="s">
        <v>1069</v>
      </c>
      <c r="E973" s="36" t="s">
        <v>791</v>
      </c>
      <c r="F973" s="37">
        <v>40202560</v>
      </c>
      <c r="G973" s="36" t="s">
        <v>544</v>
      </c>
      <c r="H973" s="36" t="s">
        <v>211</v>
      </c>
      <c r="I973" s="36" t="s">
        <v>1036</v>
      </c>
      <c r="J973" s="38">
        <v>195</v>
      </c>
      <c r="K973" s="38">
        <v>85</v>
      </c>
      <c r="L973" s="38">
        <v>51</v>
      </c>
      <c r="M973" s="38">
        <v>34</v>
      </c>
      <c r="N973" s="38">
        <v>41</v>
      </c>
      <c r="O973" s="39">
        <v>0</v>
      </c>
      <c r="P973" s="40"/>
      <c r="Q973" s="40"/>
      <c r="R973" s="40"/>
      <c r="S973" s="41">
        <f t="shared" si="86"/>
        <v>85</v>
      </c>
      <c r="T973" s="45"/>
      <c r="U973" s="43"/>
      <c r="V973" s="43"/>
      <c r="W973" s="43"/>
      <c r="X973" s="27" t="e">
        <f t="shared" si="87"/>
        <v>#N/A</v>
      </c>
      <c r="Y973" s="30"/>
      <c r="Z973" s="58"/>
      <c r="AA973" s="58"/>
      <c r="AB973" s="58"/>
      <c r="AC973" s="58"/>
      <c r="AD973" s="58"/>
      <c r="AE973" s="58"/>
      <c r="AF973" s="57">
        <f t="shared" si="83"/>
        <v>0</v>
      </c>
      <c r="AG973" s="58"/>
      <c r="AH973" s="58"/>
      <c r="AI973" s="58"/>
      <c r="AJ973" s="57">
        <f t="shared" si="84"/>
        <v>0</v>
      </c>
      <c r="AK973" s="58"/>
      <c r="AL973" s="57">
        <f t="shared" si="85"/>
        <v>0</v>
      </c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</row>
    <row r="974" spans="2:49" s="44" customFormat="1" ht="12.75" hidden="1" customHeight="1" x14ac:dyDescent="0.3">
      <c r="B974" s="28">
        <v>3124</v>
      </c>
      <c r="C974" s="36" t="s">
        <v>12</v>
      </c>
      <c r="D974" s="36" t="s">
        <v>1069</v>
      </c>
      <c r="E974" s="36" t="s">
        <v>791</v>
      </c>
      <c r="F974" s="37">
        <v>41861954</v>
      </c>
      <c r="G974" s="36" t="s">
        <v>196</v>
      </c>
      <c r="H974" s="36" t="s">
        <v>47</v>
      </c>
      <c r="I974" s="36" t="s">
        <v>1919</v>
      </c>
      <c r="J974" s="38">
        <v>196</v>
      </c>
      <c r="K974" s="38">
        <v>83</v>
      </c>
      <c r="L974" s="38">
        <v>45</v>
      </c>
      <c r="M974" s="38">
        <v>38</v>
      </c>
      <c r="N974" s="38">
        <v>41</v>
      </c>
      <c r="O974" s="39">
        <v>0</v>
      </c>
      <c r="P974" s="40"/>
      <c r="Q974" s="40"/>
      <c r="R974" s="40"/>
      <c r="S974" s="41">
        <f t="shared" si="86"/>
        <v>83</v>
      </c>
      <c r="T974" s="45"/>
      <c r="U974" s="43"/>
      <c r="V974" s="43"/>
      <c r="W974" s="43"/>
      <c r="X974" s="27" t="e">
        <f t="shared" si="87"/>
        <v>#N/A</v>
      </c>
      <c r="Y974" s="30"/>
      <c r="Z974" s="58"/>
      <c r="AA974" s="58"/>
      <c r="AB974" s="58"/>
      <c r="AC974" s="58"/>
      <c r="AD974" s="58"/>
      <c r="AE974" s="58"/>
      <c r="AF974" s="57">
        <f t="shared" si="83"/>
        <v>0</v>
      </c>
      <c r="AG974" s="58"/>
      <c r="AH974" s="58"/>
      <c r="AI974" s="58"/>
      <c r="AJ974" s="57">
        <f t="shared" si="84"/>
        <v>0</v>
      </c>
      <c r="AK974" s="58"/>
      <c r="AL974" s="57">
        <f t="shared" si="85"/>
        <v>0</v>
      </c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</row>
    <row r="975" spans="2:49" s="44" customFormat="1" ht="12.75" hidden="1" customHeight="1" x14ac:dyDescent="0.3">
      <c r="B975" s="28">
        <v>3125</v>
      </c>
      <c r="C975" s="36" t="s">
        <v>12</v>
      </c>
      <c r="D975" s="36" t="s">
        <v>1069</v>
      </c>
      <c r="E975" s="36" t="s">
        <v>791</v>
      </c>
      <c r="F975" s="37">
        <v>6568524</v>
      </c>
      <c r="G975" s="36" t="s">
        <v>47</v>
      </c>
      <c r="H975" s="36" t="s">
        <v>21</v>
      </c>
      <c r="I975" s="36" t="s">
        <v>1920</v>
      </c>
      <c r="J975" s="38">
        <v>197</v>
      </c>
      <c r="K975" s="38">
        <v>80</v>
      </c>
      <c r="L975" s="38">
        <v>66</v>
      </c>
      <c r="M975" s="38">
        <v>14</v>
      </c>
      <c r="N975" s="38">
        <v>46</v>
      </c>
      <c r="O975" s="39">
        <v>0</v>
      </c>
      <c r="P975" s="40"/>
      <c r="Q975" s="40"/>
      <c r="R975" s="40"/>
      <c r="S975" s="41">
        <f t="shared" si="86"/>
        <v>80</v>
      </c>
      <c r="T975" s="45"/>
      <c r="U975" s="43"/>
      <c r="V975" s="43"/>
      <c r="W975" s="43"/>
      <c r="X975" s="27">
        <f t="shared" si="87"/>
        <v>141865</v>
      </c>
      <c r="Y975" s="30"/>
      <c r="Z975" s="58"/>
      <c r="AA975" s="58"/>
      <c r="AB975" s="58"/>
      <c r="AC975" s="58"/>
      <c r="AD975" s="58"/>
      <c r="AE975" s="58"/>
      <c r="AF975" s="57">
        <f t="shared" si="83"/>
        <v>0</v>
      </c>
      <c r="AG975" s="58"/>
      <c r="AH975" s="58"/>
      <c r="AI975" s="58"/>
      <c r="AJ975" s="57">
        <f t="shared" si="84"/>
        <v>0</v>
      </c>
      <c r="AK975" s="58"/>
      <c r="AL975" s="57">
        <f t="shared" si="85"/>
        <v>0</v>
      </c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</row>
    <row r="976" spans="2:49" s="44" customFormat="1" ht="12.75" hidden="1" customHeight="1" x14ac:dyDescent="0.3">
      <c r="B976" s="28">
        <v>3126</v>
      </c>
      <c r="C976" s="36" t="s">
        <v>12</v>
      </c>
      <c r="D976" s="36" t="s">
        <v>1069</v>
      </c>
      <c r="E976" s="36" t="s">
        <v>791</v>
      </c>
      <c r="F976" s="37">
        <v>41629715</v>
      </c>
      <c r="G976" s="36" t="s">
        <v>470</v>
      </c>
      <c r="H976" s="36" t="s">
        <v>732</v>
      </c>
      <c r="I976" s="36" t="s">
        <v>1921</v>
      </c>
      <c r="J976" s="38">
        <v>198</v>
      </c>
      <c r="K976" s="38">
        <v>79</v>
      </c>
      <c r="L976" s="38">
        <v>45</v>
      </c>
      <c r="M976" s="38">
        <v>34</v>
      </c>
      <c r="N976" s="38">
        <v>43</v>
      </c>
      <c r="O976" s="39">
        <v>0</v>
      </c>
      <c r="P976" s="40"/>
      <c r="Q976" s="40"/>
      <c r="R976" s="40"/>
      <c r="S976" s="41">
        <f t="shared" si="86"/>
        <v>79</v>
      </c>
      <c r="T976" s="45"/>
      <c r="U976" s="43"/>
      <c r="V976" s="43"/>
      <c r="W976" s="43"/>
      <c r="X976" s="27" t="e">
        <f t="shared" si="87"/>
        <v>#N/A</v>
      </c>
      <c r="Y976" s="30"/>
      <c r="Z976" s="58"/>
      <c r="AA976" s="58"/>
      <c r="AB976" s="58"/>
      <c r="AC976" s="58"/>
      <c r="AD976" s="58"/>
      <c r="AE976" s="58"/>
      <c r="AF976" s="57">
        <f t="shared" si="83"/>
        <v>0</v>
      </c>
      <c r="AG976" s="58"/>
      <c r="AH976" s="58"/>
      <c r="AI976" s="58"/>
      <c r="AJ976" s="57">
        <f t="shared" si="84"/>
        <v>0</v>
      </c>
      <c r="AK976" s="58"/>
      <c r="AL976" s="57">
        <f t="shared" si="85"/>
        <v>0</v>
      </c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</row>
    <row r="977" spans="2:49" s="44" customFormat="1" ht="12.75" hidden="1" customHeight="1" x14ac:dyDescent="0.3">
      <c r="B977" s="28">
        <v>3127</v>
      </c>
      <c r="C977" s="36" t="s">
        <v>12</v>
      </c>
      <c r="D977" s="36" t="s">
        <v>1069</v>
      </c>
      <c r="E977" s="36" t="s">
        <v>791</v>
      </c>
      <c r="F977" s="37">
        <v>9726470</v>
      </c>
      <c r="G977" s="36" t="s">
        <v>106</v>
      </c>
      <c r="H977" s="36" t="s">
        <v>182</v>
      </c>
      <c r="I977" s="36" t="s">
        <v>1922</v>
      </c>
      <c r="J977" s="38">
        <v>199</v>
      </c>
      <c r="K977" s="38">
        <v>74</v>
      </c>
      <c r="L977" s="38">
        <v>48</v>
      </c>
      <c r="M977" s="38">
        <v>26</v>
      </c>
      <c r="N977" s="38">
        <v>46</v>
      </c>
      <c r="O977" s="39">
        <v>0</v>
      </c>
      <c r="P977" s="40"/>
      <c r="Q977" s="40"/>
      <c r="R977" s="40"/>
      <c r="S977" s="41">
        <f t="shared" si="86"/>
        <v>74</v>
      </c>
      <c r="T977" s="45"/>
      <c r="U977" s="43"/>
      <c r="V977" s="43"/>
      <c r="W977" s="43"/>
      <c r="X977" s="27" t="e">
        <f t="shared" si="87"/>
        <v>#N/A</v>
      </c>
      <c r="Y977" s="30"/>
      <c r="Z977" s="58"/>
      <c r="AA977" s="58"/>
      <c r="AB977" s="58"/>
      <c r="AC977" s="58"/>
      <c r="AD977" s="58"/>
      <c r="AE977" s="58"/>
      <c r="AF977" s="57">
        <f t="shared" si="83"/>
        <v>0</v>
      </c>
      <c r="AG977" s="58"/>
      <c r="AH977" s="58"/>
      <c r="AI977" s="58"/>
      <c r="AJ977" s="57">
        <f t="shared" si="84"/>
        <v>0</v>
      </c>
      <c r="AK977" s="58"/>
      <c r="AL977" s="57">
        <f t="shared" si="85"/>
        <v>0</v>
      </c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</row>
    <row r="978" spans="2:49" s="44" customFormat="1" ht="12.75" hidden="1" customHeight="1" x14ac:dyDescent="0.3">
      <c r="B978" s="28">
        <v>3128</v>
      </c>
      <c r="C978" s="36" t="s">
        <v>12</v>
      </c>
      <c r="D978" s="36" t="s">
        <v>1069</v>
      </c>
      <c r="E978" s="36" t="s">
        <v>791</v>
      </c>
      <c r="F978" s="37">
        <v>40247967</v>
      </c>
      <c r="G978" s="36" t="s">
        <v>370</v>
      </c>
      <c r="H978" s="36" t="s">
        <v>442</v>
      </c>
      <c r="I978" s="36" t="s">
        <v>1923</v>
      </c>
      <c r="J978" s="38">
        <v>200</v>
      </c>
      <c r="K978" s="38">
        <v>70</v>
      </c>
      <c r="L978" s="38">
        <v>42</v>
      </c>
      <c r="M978" s="38">
        <v>28</v>
      </c>
      <c r="N978" s="38">
        <v>47</v>
      </c>
      <c r="O978" s="39">
        <v>0</v>
      </c>
      <c r="P978" s="40"/>
      <c r="Q978" s="40"/>
      <c r="R978" s="40"/>
      <c r="S978" s="41">
        <f t="shared" si="86"/>
        <v>70</v>
      </c>
      <c r="T978" s="45"/>
      <c r="U978" s="43"/>
      <c r="V978" s="43"/>
      <c r="W978" s="43"/>
      <c r="X978" s="27" t="e">
        <f t="shared" si="87"/>
        <v>#N/A</v>
      </c>
      <c r="Y978" s="30"/>
      <c r="Z978" s="58"/>
      <c r="AA978" s="58"/>
      <c r="AB978" s="58"/>
      <c r="AC978" s="58"/>
      <c r="AD978" s="58"/>
      <c r="AE978" s="58"/>
      <c r="AF978" s="57">
        <f t="shared" si="83"/>
        <v>0</v>
      </c>
      <c r="AG978" s="58"/>
      <c r="AH978" s="58"/>
      <c r="AI978" s="58"/>
      <c r="AJ978" s="57">
        <f t="shared" si="84"/>
        <v>0</v>
      </c>
      <c r="AK978" s="58"/>
      <c r="AL978" s="57">
        <f t="shared" si="85"/>
        <v>0</v>
      </c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</row>
    <row r="979" spans="2:49" s="44" customFormat="1" ht="12.75" hidden="1" customHeight="1" x14ac:dyDescent="0.3">
      <c r="B979" s="28">
        <v>3129</v>
      </c>
      <c r="C979" s="36" t="s">
        <v>12</v>
      </c>
      <c r="D979" s="36" t="s">
        <v>1069</v>
      </c>
      <c r="E979" s="36" t="s">
        <v>791</v>
      </c>
      <c r="F979" s="37">
        <v>40852626</v>
      </c>
      <c r="G979" s="36" t="s">
        <v>430</v>
      </c>
      <c r="H979" s="36" t="s">
        <v>438</v>
      </c>
      <c r="I979" s="36" t="s">
        <v>1924</v>
      </c>
      <c r="J979" s="38">
        <v>201</v>
      </c>
      <c r="K979" s="38">
        <v>66</v>
      </c>
      <c r="L979" s="38">
        <v>48</v>
      </c>
      <c r="M979" s="38">
        <v>18</v>
      </c>
      <c r="N979" s="38">
        <v>50</v>
      </c>
      <c r="O979" s="39">
        <v>0</v>
      </c>
      <c r="P979" s="40"/>
      <c r="Q979" s="40"/>
      <c r="R979" s="40"/>
      <c r="S979" s="41">
        <f t="shared" si="86"/>
        <v>66</v>
      </c>
      <c r="T979" s="45"/>
      <c r="U979" s="43"/>
      <c r="V979" s="43"/>
      <c r="W979" s="43"/>
      <c r="X979" s="27" t="e">
        <f t="shared" si="87"/>
        <v>#N/A</v>
      </c>
      <c r="Y979" s="30"/>
      <c r="Z979" s="58"/>
      <c r="AA979" s="58"/>
      <c r="AB979" s="58"/>
      <c r="AC979" s="58"/>
      <c r="AD979" s="58"/>
      <c r="AE979" s="58"/>
      <c r="AF979" s="57">
        <f t="shared" si="83"/>
        <v>0</v>
      </c>
      <c r="AG979" s="58"/>
      <c r="AH979" s="58"/>
      <c r="AI979" s="58"/>
      <c r="AJ979" s="57">
        <f t="shared" si="84"/>
        <v>0</v>
      </c>
      <c r="AK979" s="58"/>
      <c r="AL979" s="57">
        <f t="shared" si="85"/>
        <v>0</v>
      </c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</row>
    <row r="980" spans="2:49" s="44" customFormat="1" ht="12.75" hidden="1" customHeight="1" x14ac:dyDescent="0.3">
      <c r="B980" s="28">
        <v>3130</v>
      </c>
      <c r="C980" s="36" t="s">
        <v>12</v>
      </c>
      <c r="D980" s="36" t="s">
        <v>1069</v>
      </c>
      <c r="E980" s="36" t="s">
        <v>791</v>
      </c>
      <c r="F980" s="37">
        <v>45320550</v>
      </c>
      <c r="G980" s="36" t="s">
        <v>24</v>
      </c>
      <c r="H980" s="36" t="s">
        <v>372</v>
      </c>
      <c r="I980" s="36" t="s">
        <v>1006</v>
      </c>
      <c r="J980" s="38">
        <v>202</v>
      </c>
      <c r="K980" s="38">
        <v>63</v>
      </c>
      <c r="L980" s="38">
        <v>45</v>
      </c>
      <c r="M980" s="38">
        <v>18</v>
      </c>
      <c r="N980" s="38">
        <v>51</v>
      </c>
      <c r="O980" s="39">
        <v>0</v>
      </c>
      <c r="P980" s="40"/>
      <c r="Q980" s="40"/>
      <c r="R980" s="40"/>
      <c r="S980" s="41">
        <f t="shared" si="86"/>
        <v>63</v>
      </c>
      <c r="T980" s="45"/>
      <c r="U980" s="43"/>
      <c r="V980" s="43"/>
      <c r="W980" s="43"/>
      <c r="X980" s="27" t="e">
        <f t="shared" si="87"/>
        <v>#N/A</v>
      </c>
      <c r="Y980" s="30"/>
      <c r="Z980" s="58"/>
      <c r="AA980" s="58"/>
      <c r="AB980" s="58"/>
      <c r="AC980" s="58"/>
      <c r="AD980" s="58"/>
      <c r="AE980" s="58"/>
      <c r="AF980" s="57">
        <f t="shared" si="83"/>
        <v>0</v>
      </c>
      <c r="AG980" s="58"/>
      <c r="AH980" s="58"/>
      <c r="AI980" s="58"/>
      <c r="AJ980" s="57">
        <f t="shared" si="84"/>
        <v>0</v>
      </c>
      <c r="AK980" s="58"/>
      <c r="AL980" s="57">
        <f t="shared" si="85"/>
        <v>0</v>
      </c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</row>
    <row r="981" spans="2:49" s="44" customFormat="1" ht="12.75" hidden="1" customHeight="1" x14ac:dyDescent="0.3">
      <c r="B981" s="28">
        <v>3131</v>
      </c>
      <c r="C981" s="36" t="s">
        <v>12</v>
      </c>
      <c r="D981" s="36" t="s">
        <v>1069</v>
      </c>
      <c r="E981" s="36" t="s">
        <v>791</v>
      </c>
      <c r="F981" s="37">
        <v>46626200</v>
      </c>
      <c r="G981" s="36" t="s">
        <v>121</v>
      </c>
      <c r="H981" s="36" t="s">
        <v>1925</v>
      </c>
      <c r="I981" s="36" t="s">
        <v>1926</v>
      </c>
      <c r="J981" s="38">
        <v>203</v>
      </c>
      <c r="K981" s="38">
        <v>62</v>
      </c>
      <c r="L981" s="38">
        <v>48</v>
      </c>
      <c r="M981" s="38">
        <v>14</v>
      </c>
      <c r="N981" s="38">
        <v>52</v>
      </c>
      <c r="O981" s="39">
        <v>0</v>
      </c>
      <c r="P981" s="40"/>
      <c r="Q981" s="40"/>
      <c r="R981" s="40"/>
      <c r="S981" s="41">
        <f t="shared" si="86"/>
        <v>62</v>
      </c>
      <c r="T981" s="45"/>
      <c r="U981" s="43"/>
      <c r="V981" s="43"/>
      <c r="W981" s="43"/>
      <c r="X981" s="27" t="e">
        <f t="shared" si="87"/>
        <v>#N/A</v>
      </c>
      <c r="Y981" s="30"/>
      <c r="Z981" s="58"/>
      <c r="AA981" s="58"/>
      <c r="AB981" s="58"/>
      <c r="AC981" s="58"/>
      <c r="AD981" s="58"/>
      <c r="AE981" s="58"/>
      <c r="AF981" s="57">
        <f t="shared" si="83"/>
        <v>0</v>
      </c>
      <c r="AG981" s="58"/>
      <c r="AH981" s="58"/>
      <c r="AI981" s="58"/>
      <c r="AJ981" s="57">
        <f t="shared" si="84"/>
        <v>0</v>
      </c>
      <c r="AK981" s="58"/>
      <c r="AL981" s="57">
        <f t="shared" si="85"/>
        <v>0</v>
      </c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</row>
    <row r="982" spans="2:49" s="44" customFormat="1" ht="12.75" hidden="1" customHeight="1" x14ac:dyDescent="0.3">
      <c r="B982" s="28">
        <v>3132</v>
      </c>
      <c r="C982" s="36" t="s">
        <v>12</v>
      </c>
      <c r="D982" s="36" t="s">
        <v>1069</v>
      </c>
      <c r="E982" s="36" t="s">
        <v>791</v>
      </c>
      <c r="F982" s="37">
        <v>47494214</v>
      </c>
      <c r="G982" s="36" t="s">
        <v>167</v>
      </c>
      <c r="H982" s="36" t="s">
        <v>798</v>
      </c>
      <c r="I982" s="36" t="s">
        <v>1927</v>
      </c>
      <c r="J982" s="38">
        <v>204</v>
      </c>
      <c r="K982" s="38">
        <v>55</v>
      </c>
      <c r="L982" s="38">
        <v>45</v>
      </c>
      <c r="M982" s="38">
        <v>10</v>
      </c>
      <c r="N982" s="38">
        <v>55</v>
      </c>
      <c r="O982" s="39">
        <v>0</v>
      </c>
      <c r="P982" s="40"/>
      <c r="Q982" s="40"/>
      <c r="R982" s="40"/>
      <c r="S982" s="41">
        <f t="shared" si="86"/>
        <v>55</v>
      </c>
      <c r="T982" s="45"/>
      <c r="U982" s="43"/>
      <c r="V982" s="43"/>
      <c r="W982" s="43"/>
      <c r="X982" s="27" t="e">
        <f t="shared" si="87"/>
        <v>#N/A</v>
      </c>
      <c r="Y982" s="30"/>
      <c r="Z982" s="58"/>
      <c r="AA982" s="58"/>
      <c r="AB982" s="58"/>
      <c r="AC982" s="58"/>
      <c r="AD982" s="58"/>
      <c r="AE982" s="58"/>
      <c r="AF982" s="57">
        <f t="shared" si="83"/>
        <v>0</v>
      </c>
      <c r="AG982" s="58"/>
      <c r="AH982" s="58"/>
      <c r="AI982" s="58"/>
      <c r="AJ982" s="57">
        <f t="shared" si="84"/>
        <v>0</v>
      </c>
      <c r="AK982" s="58"/>
      <c r="AL982" s="57">
        <f t="shared" si="85"/>
        <v>0</v>
      </c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</row>
    <row r="983" spans="2:49" s="44" customFormat="1" ht="12.75" hidden="1" customHeight="1" x14ac:dyDescent="0.3">
      <c r="B983" s="28">
        <v>3133</v>
      </c>
      <c r="C983" s="36" t="s">
        <v>12</v>
      </c>
      <c r="D983" s="36" t="s">
        <v>1069</v>
      </c>
      <c r="E983" s="36" t="s">
        <v>791</v>
      </c>
      <c r="F983" s="37">
        <v>45249538</v>
      </c>
      <c r="G983" s="36" t="s">
        <v>167</v>
      </c>
      <c r="H983" s="36" t="s">
        <v>736</v>
      </c>
      <c r="I983" s="36" t="s">
        <v>1928</v>
      </c>
      <c r="J983" s="38">
        <v>205</v>
      </c>
      <c r="K983" s="38">
        <v>53</v>
      </c>
      <c r="L983" s="38">
        <v>39</v>
      </c>
      <c r="M983" s="38">
        <v>14</v>
      </c>
      <c r="N983" s="38">
        <v>55</v>
      </c>
      <c r="O983" s="39">
        <v>0</v>
      </c>
      <c r="P983" s="40"/>
      <c r="Q983" s="40"/>
      <c r="R983" s="40"/>
      <c r="S983" s="41">
        <f t="shared" si="86"/>
        <v>53</v>
      </c>
      <c r="T983" s="45"/>
      <c r="U983" s="43"/>
      <c r="V983" s="43"/>
      <c r="W983" s="43"/>
      <c r="X983" s="27" t="e">
        <f t="shared" si="87"/>
        <v>#N/A</v>
      </c>
      <c r="Y983" s="30"/>
      <c r="Z983" s="58"/>
      <c r="AA983" s="58"/>
      <c r="AB983" s="58"/>
      <c r="AC983" s="58"/>
      <c r="AD983" s="58"/>
      <c r="AE983" s="58"/>
      <c r="AF983" s="57">
        <f t="shared" si="83"/>
        <v>0</v>
      </c>
      <c r="AG983" s="58"/>
      <c r="AH983" s="58"/>
      <c r="AI983" s="58"/>
      <c r="AJ983" s="57">
        <f t="shared" si="84"/>
        <v>0</v>
      </c>
      <c r="AK983" s="58"/>
      <c r="AL983" s="57">
        <f t="shared" si="85"/>
        <v>0</v>
      </c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</row>
  </sheetData>
  <autoFilter ref="B6:AY983" xr:uid="{00000000-0009-0000-0000-000000000000}">
    <filterColumn colId="3">
      <filters>
        <filter val="EBE - INICIAL / PRIMARIA / PRITE"/>
      </filters>
    </filterColumn>
  </autoFilter>
  <mergeCells count="8">
    <mergeCell ref="AL4:AL5"/>
    <mergeCell ref="Z5:AB5"/>
    <mergeCell ref="AC5:AF5"/>
    <mergeCell ref="C1:S1"/>
    <mergeCell ref="C3:S3"/>
    <mergeCell ref="Z4:AF4"/>
    <mergeCell ref="AH4:AJ5"/>
    <mergeCell ref="AK4:AK5"/>
  </mergeCells>
  <conditionalFormatting sqref="S7:S40">
    <cfRule type="duplicateValues" dxfId="4" priority="14"/>
  </conditionalFormatting>
  <conditionalFormatting sqref="S41:S575">
    <cfRule type="duplicateValues" dxfId="3" priority="13"/>
  </conditionalFormatting>
  <conditionalFormatting sqref="S576:S778">
    <cfRule type="duplicateValues" dxfId="2" priority="5"/>
  </conditionalFormatting>
  <conditionalFormatting sqref="S779:S983">
    <cfRule type="duplicateValues" dxfId="1" priority="3"/>
  </conditionalFormatting>
  <conditionalFormatting sqref="T1:T1048576 F1:F1048576">
    <cfRule type="duplicateValues" dxfId="0" priority="22"/>
  </conditionalFormatting>
  <pageMargins left="0.26" right="0.19" top="0.74803149606299213" bottom="0.74803149606299213" header="0.31496062992125984" footer="0.31496062992125984"/>
  <pageSetup paperSize="9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V37"/>
  <sheetViews>
    <sheetView topLeftCell="A28" workbookViewId="0">
      <selection activeCell="A37" sqref="A37:U37"/>
    </sheetView>
  </sheetViews>
  <sheetFormatPr baseColWidth="10" defaultRowHeight="14.4" x14ac:dyDescent="0.3"/>
  <cols>
    <col min="2" max="2" width="7.6640625" customWidth="1"/>
    <col min="16" max="16" width="7" customWidth="1"/>
    <col min="17" max="17" width="6.6640625" customWidth="1"/>
    <col min="21" max="21" width="7.33203125" customWidth="1"/>
    <col min="22" max="22" width="5.6640625" customWidth="1"/>
  </cols>
  <sheetData>
    <row r="3" spans="1:22" ht="28.8" x14ac:dyDescent="0.3">
      <c r="A3" s="121" t="s">
        <v>1934</v>
      </c>
      <c r="B3" s="113"/>
      <c r="C3" s="121" t="s">
        <v>1935</v>
      </c>
      <c r="D3" s="117"/>
      <c r="E3" s="113"/>
      <c r="F3" s="10" t="s">
        <v>1936</v>
      </c>
      <c r="G3" s="10" t="s">
        <v>1937</v>
      </c>
      <c r="H3" s="121" t="s">
        <v>1938</v>
      </c>
      <c r="I3" s="113"/>
      <c r="J3" s="10" t="s">
        <v>1939</v>
      </c>
      <c r="K3" s="121" t="s">
        <v>1940</v>
      </c>
      <c r="L3" s="113"/>
      <c r="M3" s="10" t="s">
        <v>1941</v>
      </c>
      <c r="N3" s="10" t="s">
        <v>1942</v>
      </c>
      <c r="O3" s="10" t="s">
        <v>1943</v>
      </c>
      <c r="P3" s="121" t="s">
        <v>1944</v>
      </c>
      <c r="Q3" s="113"/>
      <c r="R3" s="10" t="s">
        <v>1945</v>
      </c>
      <c r="S3" s="10" t="s">
        <v>1946</v>
      </c>
      <c r="T3" s="10" t="s">
        <v>1947</v>
      </c>
      <c r="U3" s="121" t="s">
        <v>1948</v>
      </c>
      <c r="V3" s="113"/>
    </row>
    <row r="4" spans="1:22" ht="92.4" x14ac:dyDescent="0.3">
      <c r="A4" s="119" t="s">
        <v>1949</v>
      </c>
      <c r="B4" s="120"/>
      <c r="C4" s="116" t="s">
        <v>1950</v>
      </c>
      <c r="D4" s="117"/>
      <c r="E4" s="113"/>
      <c r="F4" s="11" t="s">
        <v>1951</v>
      </c>
      <c r="G4" s="11" t="s">
        <v>1952</v>
      </c>
      <c r="H4" s="118" t="s">
        <v>1953</v>
      </c>
      <c r="I4" s="113"/>
      <c r="J4" s="12" t="s">
        <v>1954</v>
      </c>
      <c r="K4" s="118" t="s">
        <v>1952</v>
      </c>
      <c r="L4" s="113"/>
      <c r="M4" s="12" t="s">
        <v>1955</v>
      </c>
      <c r="N4" s="12" t="s">
        <v>1950</v>
      </c>
      <c r="O4" s="12" t="s">
        <v>1954</v>
      </c>
      <c r="P4" s="118" t="s">
        <v>1950</v>
      </c>
      <c r="Q4" s="113"/>
      <c r="R4" s="11" t="s">
        <v>1956</v>
      </c>
      <c r="S4" s="11" t="s">
        <v>1957</v>
      </c>
      <c r="T4" s="11" t="s">
        <v>1958</v>
      </c>
      <c r="U4" s="112">
        <v>0</v>
      </c>
      <c r="V4" s="113"/>
    </row>
    <row r="5" spans="1:22" ht="58.8" x14ac:dyDescent="0.3">
      <c r="A5" s="119" t="s">
        <v>1959</v>
      </c>
      <c r="B5" s="120"/>
      <c r="C5" s="116" t="s">
        <v>1950</v>
      </c>
      <c r="D5" s="117"/>
      <c r="E5" s="113"/>
      <c r="F5" s="11" t="s">
        <v>1960</v>
      </c>
      <c r="G5" s="11" t="s">
        <v>1952</v>
      </c>
      <c r="H5" s="118" t="s">
        <v>1961</v>
      </c>
      <c r="I5" s="113"/>
      <c r="J5" s="12" t="s">
        <v>1962</v>
      </c>
      <c r="K5" s="118" t="s">
        <v>1952</v>
      </c>
      <c r="L5" s="113"/>
      <c r="M5" s="12" t="s">
        <v>1955</v>
      </c>
      <c r="N5" s="12" t="s">
        <v>1950</v>
      </c>
      <c r="O5" s="12" t="s">
        <v>1962</v>
      </c>
      <c r="P5" s="118" t="s">
        <v>1950</v>
      </c>
      <c r="Q5" s="113"/>
      <c r="R5" s="11" t="s">
        <v>1956</v>
      </c>
      <c r="S5" s="11" t="s">
        <v>1957</v>
      </c>
      <c r="T5" s="11" t="s">
        <v>1958</v>
      </c>
      <c r="U5" s="112">
        <v>0</v>
      </c>
      <c r="V5" s="113"/>
    </row>
    <row r="6" spans="1:22" ht="33.6" x14ac:dyDescent="0.3">
      <c r="A6" s="119" t="s">
        <v>1963</v>
      </c>
      <c r="B6" s="120"/>
      <c r="C6" s="116" t="s">
        <v>1950</v>
      </c>
      <c r="D6" s="117"/>
      <c r="E6" s="113"/>
      <c r="F6" s="11" t="s">
        <v>1964</v>
      </c>
      <c r="G6" s="11" t="s">
        <v>1952</v>
      </c>
      <c r="H6" s="118" t="s">
        <v>1965</v>
      </c>
      <c r="I6" s="113"/>
      <c r="J6" s="12" t="s">
        <v>1966</v>
      </c>
      <c r="K6" s="118" t="s">
        <v>1952</v>
      </c>
      <c r="L6" s="113"/>
      <c r="M6" s="12" t="s">
        <v>1955</v>
      </c>
      <c r="N6" s="12" t="s">
        <v>1950</v>
      </c>
      <c r="O6" s="12" t="s">
        <v>1966</v>
      </c>
      <c r="P6" s="118" t="s">
        <v>1950</v>
      </c>
      <c r="Q6" s="113"/>
      <c r="R6" s="11" t="s">
        <v>1956</v>
      </c>
      <c r="S6" s="11" t="s">
        <v>1957</v>
      </c>
      <c r="T6" s="11" t="s">
        <v>1958</v>
      </c>
      <c r="U6" s="112">
        <v>0</v>
      </c>
      <c r="V6" s="113"/>
    </row>
    <row r="7" spans="1:22" ht="75.599999999999994" x14ac:dyDescent="0.3">
      <c r="A7" s="119" t="s">
        <v>1967</v>
      </c>
      <c r="B7" s="120"/>
      <c r="C7" s="116" t="s">
        <v>1950</v>
      </c>
      <c r="D7" s="117"/>
      <c r="E7" s="113"/>
      <c r="F7" s="11" t="s">
        <v>1968</v>
      </c>
      <c r="G7" s="11" t="s">
        <v>1952</v>
      </c>
      <c r="H7" s="118" t="s">
        <v>1969</v>
      </c>
      <c r="I7" s="113"/>
      <c r="J7" s="12" t="s">
        <v>1970</v>
      </c>
      <c r="K7" s="118" t="s">
        <v>1952</v>
      </c>
      <c r="L7" s="113"/>
      <c r="M7" s="12" t="s">
        <v>1955</v>
      </c>
      <c r="N7" s="12" t="s">
        <v>1950</v>
      </c>
      <c r="O7" s="12" t="s">
        <v>1970</v>
      </c>
      <c r="P7" s="118" t="s">
        <v>1950</v>
      </c>
      <c r="Q7" s="113"/>
      <c r="R7" s="11" t="s">
        <v>1956</v>
      </c>
      <c r="S7" s="11" t="s">
        <v>1957</v>
      </c>
      <c r="T7" s="11" t="s">
        <v>1958</v>
      </c>
      <c r="U7" s="112">
        <v>0</v>
      </c>
      <c r="V7" s="113"/>
    </row>
    <row r="8" spans="1:22" ht="50.4" x14ac:dyDescent="0.3">
      <c r="A8" s="119" t="s">
        <v>1971</v>
      </c>
      <c r="B8" s="120"/>
      <c r="C8" s="116" t="s">
        <v>1950</v>
      </c>
      <c r="D8" s="117"/>
      <c r="E8" s="113"/>
      <c r="F8" s="11" t="s">
        <v>1972</v>
      </c>
      <c r="G8" s="11" t="s">
        <v>1952</v>
      </c>
      <c r="H8" s="118" t="s">
        <v>1961</v>
      </c>
      <c r="I8" s="113"/>
      <c r="J8" s="12" t="s">
        <v>1973</v>
      </c>
      <c r="K8" s="118" t="s">
        <v>1952</v>
      </c>
      <c r="L8" s="113"/>
      <c r="M8" s="12" t="s">
        <v>1955</v>
      </c>
      <c r="N8" s="12" t="s">
        <v>1950</v>
      </c>
      <c r="O8" s="12" t="s">
        <v>1973</v>
      </c>
      <c r="P8" s="118" t="s">
        <v>1950</v>
      </c>
      <c r="Q8" s="113"/>
      <c r="R8" s="11" t="s">
        <v>1956</v>
      </c>
      <c r="S8" s="11" t="s">
        <v>1957</v>
      </c>
      <c r="T8" s="11" t="s">
        <v>1958</v>
      </c>
      <c r="U8" s="112">
        <v>0</v>
      </c>
      <c r="V8" s="113"/>
    </row>
    <row r="9" spans="1:22" ht="42" x14ac:dyDescent="0.3">
      <c r="A9" s="119" t="s">
        <v>1974</v>
      </c>
      <c r="B9" s="120"/>
      <c r="C9" s="116" t="s">
        <v>1950</v>
      </c>
      <c r="D9" s="117"/>
      <c r="E9" s="113"/>
      <c r="F9" s="11" t="s">
        <v>1975</v>
      </c>
      <c r="G9" s="11" t="s">
        <v>1952</v>
      </c>
      <c r="H9" s="118" t="s">
        <v>1961</v>
      </c>
      <c r="I9" s="113"/>
      <c r="J9" s="12" t="s">
        <v>1976</v>
      </c>
      <c r="K9" s="118" t="s">
        <v>1952</v>
      </c>
      <c r="L9" s="113"/>
      <c r="M9" s="12" t="s">
        <v>1977</v>
      </c>
      <c r="N9" s="12" t="s">
        <v>1950</v>
      </c>
      <c r="O9" s="12" t="s">
        <v>1976</v>
      </c>
      <c r="P9" s="118" t="s">
        <v>1950</v>
      </c>
      <c r="Q9" s="113"/>
      <c r="R9" s="11" t="s">
        <v>1956</v>
      </c>
      <c r="S9" s="11" t="s">
        <v>1957</v>
      </c>
      <c r="T9" s="11" t="s">
        <v>1958</v>
      </c>
      <c r="U9" s="112">
        <v>0</v>
      </c>
      <c r="V9" s="113"/>
    </row>
    <row r="10" spans="1:22" ht="58.8" x14ac:dyDescent="0.3">
      <c r="A10" s="119" t="s">
        <v>1978</v>
      </c>
      <c r="B10" s="120"/>
      <c r="C10" s="116" t="s">
        <v>1950</v>
      </c>
      <c r="D10" s="117"/>
      <c r="E10" s="113"/>
      <c r="F10" s="11" t="s">
        <v>1979</v>
      </c>
      <c r="G10" s="11" t="s">
        <v>1952</v>
      </c>
      <c r="H10" s="118" t="s">
        <v>1961</v>
      </c>
      <c r="I10" s="113"/>
      <c r="J10" s="12" t="s">
        <v>1980</v>
      </c>
      <c r="K10" s="118" t="s">
        <v>1952</v>
      </c>
      <c r="L10" s="113"/>
      <c r="M10" s="12" t="s">
        <v>1977</v>
      </c>
      <c r="N10" s="12" t="s">
        <v>1950</v>
      </c>
      <c r="O10" s="12" t="s">
        <v>1980</v>
      </c>
      <c r="P10" s="118" t="s">
        <v>1950</v>
      </c>
      <c r="Q10" s="113"/>
      <c r="R10" s="11" t="s">
        <v>1956</v>
      </c>
      <c r="S10" s="11" t="s">
        <v>1957</v>
      </c>
      <c r="T10" s="11" t="s">
        <v>1958</v>
      </c>
      <c r="U10" s="112">
        <v>0</v>
      </c>
      <c r="V10" s="113"/>
    </row>
    <row r="11" spans="1:22" ht="67.2" x14ac:dyDescent="0.3">
      <c r="A11" s="116" t="s">
        <v>1981</v>
      </c>
      <c r="B11" s="113"/>
      <c r="C11" s="116" t="s">
        <v>2068</v>
      </c>
      <c r="D11" s="117"/>
      <c r="E11" s="113"/>
      <c r="F11" s="11" t="s">
        <v>1982</v>
      </c>
      <c r="G11" s="11" t="s">
        <v>1952</v>
      </c>
      <c r="H11" s="118" t="s">
        <v>1961</v>
      </c>
      <c r="I11" s="113"/>
      <c r="J11" s="12" t="s">
        <v>1983</v>
      </c>
      <c r="K11" s="118" t="s">
        <v>1952</v>
      </c>
      <c r="L11" s="113"/>
      <c r="M11" s="12" t="s">
        <v>1955</v>
      </c>
      <c r="N11" s="12" t="s">
        <v>1950</v>
      </c>
      <c r="O11" s="12" t="s">
        <v>1983</v>
      </c>
      <c r="P11" s="118" t="s">
        <v>1950</v>
      </c>
      <c r="Q11" s="113"/>
      <c r="R11" s="11" t="s">
        <v>1956</v>
      </c>
      <c r="S11" s="11" t="s">
        <v>1957</v>
      </c>
      <c r="T11" s="11" t="s">
        <v>1958</v>
      </c>
      <c r="U11" s="112">
        <v>0</v>
      </c>
      <c r="V11" s="113"/>
    </row>
    <row r="12" spans="1:22" ht="67.2" x14ac:dyDescent="0.3">
      <c r="A12" s="119" t="s">
        <v>1984</v>
      </c>
      <c r="B12" s="120"/>
      <c r="C12" s="116" t="s">
        <v>1950</v>
      </c>
      <c r="D12" s="117"/>
      <c r="E12" s="113"/>
      <c r="F12" s="11" t="s">
        <v>1985</v>
      </c>
      <c r="G12" s="11" t="s">
        <v>1952</v>
      </c>
      <c r="H12" s="118" t="s">
        <v>1961</v>
      </c>
      <c r="I12" s="113"/>
      <c r="J12" s="12" t="s">
        <v>1986</v>
      </c>
      <c r="K12" s="118" t="s">
        <v>1952</v>
      </c>
      <c r="L12" s="113"/>
      <c r="M12" s="12" t="s">
        <v>1977</v>
      </c>
      <c r="N12" s="12" t="s">
        <v>1950</v>
      </c>
      <c r="O12" s="12" t="s">
        <v>1986</v>
      </c>
      <c r="P12" s="118" t="s">
        <v>1950</v>
      </c>
      <c r="Q12" s="113"/>
      <c r="R12" s="11" t="s">
        <v>1956</v>
      </c>
      <c r="S12" s="11" t="s">
        <v>1957</v>
      </c>
      <c r="T12" s="11" t="s">
        <v>1958</v>
      </c>
      <c r="U12" s="112">
        <v>0</v>
      </c>
      <c r="V12" s="113"/>
    </row>
    <row r="13" spans="1:22" ht="58.8" x14ac:dyDescent="0.3">
      <c r="A13" s="116" t="s">
        <v>1987</v>
      </c>
      <c r="B13" s="113"/>
      <c r="C13" s="116" t="s">
        <v>2068</v>
      </c>
      <c r="D13" s="117"/>
      <c r="E13" s="113"/>
      <c r="F13" s="11" t="s">
        <v>1988</v>
      </c>
      <c r="G13" s="11" t="s">
        <v>1952</v>
      </c>
      <c r="H13" s="118" t="s">
        <v>1961</v>
      </c>
      <c r="I13" s="113"/>
      <c r="J13" s="12" t="s">
        <v>1989</v>
      </c>
      <c r="K13" s="118" t="s">
        <v>1952</v>
      </c>
      <c r="L13" s="113"/>
      <c r="M13" s="12" t="s">
        <v>1955</v>
      </c>
      <c r="N13" s="12" t="s">
        <v>1950</v>
      </c>
      <c r="O13" s="12" t="s">
        <v>1989</v>
      </c>
      <c r="P13" s="118" t="s">
        <v>1950</v>
      </c>
      <c r="Q13" s="113"/>
      <c r="R13" s="11" t="s">
        <v>1956</v>
      </c>
      <c r="S13" s="11" t="s">
        <v>1957</v>
      </c>
      <c r="T13" s="11" t="s">
        <v>1958</v>
      </c>
      <c r="U13" s="112">
        <v>0</v>
      </c>
      <c r="V13" s="113"/>
    </row>
    <row r="14" spans="1:22" ht="117.6" x14ac:dyDescent="0.3">
      <c r="A14" s="119" t="s">
        <v>1990</v>
      </c>
      <c r="B14" s="120"/>
      <c r="C14" s="116" t="s">
        <v>1950</v>
      </c>
      <c r="D14" s="117"/>
      <c r="E14" s="113"/>
      <c r="F14" s="11" t="s">
        <v>1991</v>
      </c>
      <c r="G14" s="11" t="s">
        <v>1952</v>
      </c>
      <c r="H14" s="118" t="s">
        <v>1961</v>
      </c>
      <c r="I14" s="113"/>
      <c r="J14" s="12" t="s">
        <v>1992</v>
      </c>
      <c r="K14" s="118" t="s">
        <v>1952</v>
      </c>
      <c r="L14" s="113"/>
      <c r="M14" s="12" t="s">
        <v>1955</v>
      </c>
      <c r="N14" s="12" t="s">
        <v>1950</v>
      </c>
      <c r="O14" s="12" t="s">
        <v>1992</v>
      </c>
      <c r="P14" s="118" t="s">
        <v>1950</v>
      </c>
      <c r="Q14" s="113"/>
      <c r="R14" s="11" t="s">
        <v>1956</v>
      </c>
      <c r="S14" s="11" t="s">
        <v>1957</v>
      </c>
      <c r="T14" s="11" t="s">
        <v>1958</v>
      </c>
      <c r="U14" s="112">
        <v>0</v>
      </c>
      <c r="V14" s="113"/>
    </row>
    <row r="15" spans="1:22" ht="67.2" x14ac:dyDescent="0.3">
      <c r="A15" s="119" t="s">
        <v>1993</v>
      </c>
      <c r="B15" s="120"/>
      <c r="C15" s="116" t="s">
        <v>1950</v>
      </c>
      <c r="D15" s="117"/>
      <c r="E15" s="113"/>
      <c r="F15" s="11" t="s">
        <v>1994</v>
      </c>
      <c r="G15" s="11" t="s">
        <v>1952</v>
      </c>
      <c r="H15" s="118" t="s">
        <v>1961</v>
      </c>
      <c r="I15" s="113"/>
      <c r="J15" s="12" t="s">
        <v>1995</v>
      </c>
      <c r="K15" s="118" t="s">
        <v>1952</v>
      </c>
      <c r="L15" s="113"/>
      <c r="M15" s="12" t="s">
        <v>1955</v>
      </c>
      <c r="N15" s="12" t="s">
        <v>1950</v>
      </c>
      <c r="O15" s="12" t="s">
        <v>1995</v>
      </c>
      <c r="P15" s="118" t="s">
        <v>1950</v>
      </c>
      <c r="Q15" s="113"/>
      <c r="R15" s="11" t="s">
        <v>1956</v>
      </c>
      <c r="S15" s="11" t="s">
        <v>1957</v>
      </c>
      <c r="T15" s="11" t="s">
        <v>1958</v>
      </c>
      <c r="U15" s="112">
        <v>0</v>
      </c>
      <c r="V15" s="113"/>
    </row>
    <row r="16" spans="1:22" ht="33.6" x14ac:dyDescent="0.3">
      <c r="A16" s="119" t="s">
        <v>1996</v>
      </c>
      <c r="B16" s="120"/>
      <c r="C16" s="116" t="s">
        <v>1950</v>
      </c>
      <c r="D16" s="117"/>
      <c r="E16" s="113"/>
      <c r="F16" s="11" t="s">
        <v>1997</v>
      </c>
      <c r="G16" s="11" t="s">
        <v>1952</v>
      </c>
      <c r="H16" s="118" t="s">
        <v>1961</v>
      </c>
      <c r="I16" s="113"/>
      <c r="J16" s="12" t="s">
        <v>1998</v>
      </c>
      <c r="K16" s="118" t="s">
        <v>1952</v>
      </c>
      <c r="L16" s="113"/>
      <c r="M16" s="12" t="s">
        <v>1955</v>
      </c>
      <c r="N16" s="12" t="s">
        <v>1950</v>
      </c>
      <c r="O16" s="12" t="s">
        <v>1998</v>
      </c>
      <c r="P16" s="118" t="s">
        <v>1950</v>
      </c>
      <c r="Q16" s="113"/>
      <c r="R16" s="11" t="s">
        <v>1956</v>
      </c>
      <c r="S16" s="11" t="s">
        <v>1957</v>
      </c>
      <c r="T16" s="11" t="s">
        <v>1958</v>
      </c>
      <c r="U16" s="112">
        <v>0</v>
      </c>
      <c r="V16" s="113"/>
    </row>
    <row r="17" spans="1:22" ht="67.2" x14ac:dyDescent="0.3">
      <c r="A17" s="119" t="s">
        <v>1999</v>
      </c>
      <c r="B17" s="120"/>
      <c r="C17" s="116" t="s">
        <v>1950</v>
      </c>
      <c r="D17" s="117"/>
      <c r="E17" s="113"/>
      <c r="F17" s="11" t="s">
        <v>2000</v>
      </c>
      <c r="G17" s="11" t="s">
        <v>1952</v>
      </c>
      <c r="H17" s="118" t="s">
        <v>2001</v>
      </c>
      <c r="I17" s="113"/>
      <c r="J17" s="12" t="s">
        <v>1995</v>
      </c>
      <c r="K17" s="118" t="s">
        <v>1952</v>
      </c>
      <c r="L17" s="113"/>
      <c r="M17" s="12" t="s">
        <v>1955</v>
      </c>
      <c r="N17" s="12" t="s">
        <v>1950</v>
      </c>
      <c r="O17" s="12" t="s">
        <v>1995</v>
      </c>
      <c r="P17" s="118" t="s">
        <v>1950</v>
      </c>
      <c r="Q17" s="113"/>
      <c r="R17" s="11" t="s">
        <v>1956</v>
      </c>
      <c r="S17" s="11" t="s">
        <v>1957</v>
      </c>
      <c r="T17" s="11" t="s">
        <v>1958</v>
      </c>
      <c r="U17" s="112">
        <v>0</v>
      </c>
      <c r="V17" s="113"/>
    </row>
    <row r="18" spans="1:22" ht="42" x14ac:dyDescent="0.3">
      <c r="A18" s="119" t="s">
        <v>2002</v>
      </c>
      <c r="B18" s="120"/>
      <c r="C18" s="116" t="s">
        <v>1950</v>
      </c>
      <c r="D18" s="117"/>
      <c r="E18" s="113"/>
      <c r="F18" s="11" t="s">
        <v>2003</v>
      </c>
      <c r="G18" s="11" t="s">
        <v>1952</v>
      </c>
      <c r="H18" s="118" t="s">
        <v>2004</v>
      </c>
      <c r="I18" s="113"/>
      <c r="J18" s="12" t="s">
        <v>2005</v>
      </c>
      <c r="K18" s="118" t="s">
        <v>1952</v>
      </c>
      <c r="L18" s="113"/>
      <c r="M18" s="12" t="s">
        <v>1955</v>
      </c>
      <c r="N18" s="12" t="s">
        <v>1950</v>
      </c>
      <c r="O18" s="12" t="s">
        <v>2005</v>
      </c>
      <c r="P18" s="118" t="s">
        <v>1950</v>
      </c>
      <c r="Q18" s="113"/>
      <c r="R18" s="11" t="s">
        <v>1956</v>
      </c>
      <c r="S18" s="11" t="s">
        <v>1957</v>
      </c>
      <c r="T18" s="11" t="s">
        <v>1958</v>
      </c>
      <c r="U18" s="112">
        <v>0</v>
      </c>
      <c r="V18" s="113"/>
    </row>
    <row r="19" spans="1:22" ht="58.8" x14ac:dyDescent="0.3">
      <c r="A19" s="119" t="s">
        <v>2006</v>
      </c>
      <c r="B19" s="120"/>
      <c r="C19" s="116" t="s">
        <v>1950</v>
      </c>
      <c r="D19" s="117"/>
      <c r="E19" s="113"/>
      <c r="F19" s="11" t="s">
        <v>2007</v>
      </c>
      <c r="G19" s="11" t="s">
        <v>1952</v>
      </c>
      <c r="H19" s="118" t="s">
        <v>1961</v>
      </c>
      <c r="I19" s="113"/>
      <c r="J19" s="12" t="s">
        <v>2008</v>
      </c>
      <c r="K19" s="118" t="s">
        <v>1952</v>
      </c>
      <c r="L19" s="113"/>
      <c r="M19" s="12" t="s">
        <v>1955</v>
      </c>
      <c r="N19" s="12" t="s">
        <v>1950</v>
      </c>
      <c r="O19" s="12" t="s">
        <v>2008</v>
      </c>
      <c r="P19" s="118" t="s">
        <v>1950</v>
      </c>
      <c r="Q19" s="113"/>
      <c r="R19" s="11" t="s">
        <v>1956</v>
      </c>
      <c r="S19" s="11" t="s">
        <v>1957</v>
      </c>
      <c r="T19" s="11" t="s">
        <v>1958</v>
      </c>
      <c r="U19" s="112">
        <v>0</v>
      </c>
      <c r="V19" s="113"/>
    </row>
    <row r="20" spans="1:22" ht="75.599999999999994" x14ac:dyDescent="0.3">
      <c r="A20" s="119" t="s">
        <v>2009</v>
      </c>
      <c r="B20" s="120"/>
      <c r="C20" s="116" t="s">
        <v>1950</v>
      </c>
      <c r="D20" s="117"/>
      <c r="E20" s="113"/>
      <c r="F20" s="11" t="s">
        <v>2010</v>
      </c>
      <c r="G20" s="11" t="s">
        <v>1952</v>
      </c>
      <c r="H20" s="118" t="s">
        <v>1961</v>
      </c>
      <c r="I20" s="113"/>
      <c r="J20" s="12" t="s">
        <v>2011</v>
      </c>
      <c r="K20" s="118" t="s">
        <v>1952</v>
      </c>
      <c r="L20" s="113"/>
      <c r="M20" s="12" t="s">
        <v>1977</v>
      </c>
      <c r="N20" s="12" t="s">
        <v>1950</v>
      </c>
      <c r="O20" s="12" t="s">
        <v>2011</v>
      </c>
      <c r="P20" s="118" t="s">
        <v>1950</v>
      </c>
      <c r="Q20" s="113"/>
      <c r="R20" s="11" t="s">
        <v>1956</v>
      </c>
      <c r="S20" s="11" t="s">
        <v>1957</v>
      </c>
      <c r="T20" s="11" t="s">
        <v>2012</v>
      </c>
      <c r="U20" s="112">
        <v>1</v>
      </c>
      <c r="V20" s="113"/>
    </row>
    <row r="21" spans="1:22" ht="67.2" x14ac:dyDescent="0.3">
      <c r="A21" s="119" t="s">
        <v>2013</v>
      </c>
      <c r="B21" s="120"/>
      <c r="C21" s="116" t="s">
        <v>1950</v>
      </c>
      <c r="D21" s="117"/>
      <c r="E21" s="113"/>
      <c r="F21" s="11" t="s">
        <v>2014</v>
      </c>
      <c r="G21" s="11" t="s">
        <v>1952</v>
      </c>
      <c r="H21" s="118" t="s">
        <v>1961</v>
      </c>
      <c r="I21" s="113"/>
      <c r="J21" s="12" t="s">
        <v>2015</v>
      </c>
      <c r="K21" s="118" t="s">
        <v>1952</v>
      </c>
      <c r="L21" s="113"/>
      <c r="M21" s="12" t="s">
        <v>1955</v>
      </c>
      <c r="N21" s="12" t="s">
        <v>1950</v>
      </c>
      <c r="O21" s="12" t="s">
        <v>2015</v>
      </c>
      <c r="P21" s="118" t="s">
        <v>1950</v>
      </c>
      <c r="Q21" s="113"/>
      <c r="R21" s="11" t="s">
        <v>1956</v>
      </c>
      <c r="S21" s="11" t="s">
        <v>1957</v>
      </c>
      <c r="T21" s="11" t="s">
        <v>2012</v>
      </c>
      <c r="U21" s="112">
        <v>1</v>
      </c>
      <c r="V21" s="113"/>
    </row>
    <row r="22" spans="1:22" ht="84" x14ac:dyDescent="0.3">
      <c r="A22" s="119" t="s">
        <v>2016</v>
      </c>
      <c r="B22" s="120"/>
      <c r="C22" s="116" t="s">
        <v>1950</v>
      </c>
      <c r="D22" s="117"/>
      <c r="E22" s="113"/>
      <c r="F22" s="11" t="s">
        <v>2017</v>
      </c>
      <c r="G22" s="11" t="s">
        <v>1952</v>
      </c>
      <c r="H22" s="118" t="s">
        <v>1961</v>
      </c>
      <c r="I22" s="113"/>
      <c r="J22" s="12" t="s">
        <v>2018</v>
      </c>
      <c r="K22" s="118" t="s">
        <v>1952</v>
      </c>
      <c r="L22" s="113"/>
      <c r="M22" s="12" t="s">
        <v>1955</v>
      </c>
      <c r="N22" s="12" t="s">
        <v>1950</v>
      </c>
      <c r="O22" s="12" t="s">
        <v>2018</v>
      </c>
      <c r="P22" s="118" t="s">
        <v>1950</v>
      </c>
      <c r="Q22" s="113"/>
      <c r="R22" s="11" t="s">
        <v>1956</v>
      </c>
      <c r="S22" s="11" t="s">
        <v>1957</v>
      </c>
      <c r="T22" s="11" t="s">
        <v>2012</v>
      </c>
      <c r="U22" s="112">
        <v>1</v>
      </c>
      <c r="V22" s="113"/>
    </row>
    <row r="23" spans="1:22" ht="50.4" x14ac:dyDescent="0.3">
      <c r="A23" s="119" t="s">
        <v>2019</v>
      </c>
      <c r="B23" s="120"/>
      <c r="C23" s="116" t="s">
        <v>1950</v>
      </c>
      <c r="D23" s="117"/>
      <c r="E23" s="113"/>
      <c r="F23" s="11" t="s">
        <v>2020</v>
      </c>
      <c r="G23" s="11" t="s">
        <v>1952</v>
      </c>
      <c r="H23" s="118" t="s">
        <v>1961</v>
      </c>
      <c r="I23" s="113"/>
      <c r="J23" s="12" t="s">
        <v>2021</v>
      </c>
      <c r="K23" s="118" t="s">
        <v>1952</v>
      </c>
      <c r="L23" s="113"/>
      <c r="M23" s="12" t="s">
        <v>1955</v>
      </c>
      <c r="N23" s="12" t="s">
        <v>1950</v>
      </c>
      <c r="O23" s="12" t="s">
        <v>2021</v>
      </c>
      <c r="P23" s="118" t="s">
        <v>1950</v>
      </c>
      <c r="Q23" s="113"/>
      <c r="R23" s="11" t="s">
        <v>1956</v>
      </c>
      <c r="S23" s="11" t="s">
        <v>1957</v>
      </c>
      <c r="T23" s="11" t="s">
        <v>2012</v>
      </c>
      <c r="U23" s="112">
        <v>1</v>
      </c>
      <c r="V23" s="113"/>
    </row>
    <row r="24" spans="1:22" ht="50.4" x14ac:dyDescent="0.3">
      <c r="A24" s="119" t="s">
        <v>2022</v>
      </c>
      <c r="B24" s="120"/>
      <c r="C24" s="116" t="s">
        <v>1950</v>
      </c>
      <c r="D24" s="117"/>
      <c r="E24" s="113"/>
      <c r="F24" s="11" t="s">
        <v>2023</v>
      </c>
      <c r="G24" s="11" t="s">
        <v>1952</v>
      </c>
      <c r="H24" s="118" t="s">
        <v>1961</v>
      </c>
      <c r="I24" s="113"/>
      <c r="J24" s="12" t="s">
        <v>2024</v>
      </c>
      <c r="K24" s="118" t="s">
        <v>1952</v>
      </c>
      <c r="L24" s="113"/>
      <c r="M24" s="12" t="s">
        <v>1955</v>
      </c>
      <c r="N24" s="12" t="s">
        <v>1950</v>
      </c>
      <c r="O24" s="12" t="s">
        <v>2024</v>
      </c>
      <c r="P24" s="118" t="s">
        <v>1950</v>
      </c>
      <c r="Q24" s="113"/>
      <c r="R24" s="11" t="s">
        <v>1956</v>
      </c>
      <c r="S24" s="11" t="s">
        <v>1957</v>
      </c>
      <c r="T24" s="11" t="s">
        <v>2012</v>
      </c>
      <c r="U24" s="112">
        <v>1</v>
      </c>
      <c r="V24" s="113"/>
    </row>
    <row r="25" spans="1:22" ht="67.2" x14ac:dyDescent="0.3">
      <c r="A25" s="119" t="s">
        <v>2025</v>
      </c>
      <c r="B25" s="120"/>
      <c r="C25" s="116" t="s">
        <v>1950</v>
      </c>
      <c r="D25" s="117"/>
      <c r="E25" s="113"/>
      <c r="F25" s="11" t="s">
        <v>2026</v>
      </c>
      <c r="G25" s="11" t="s">
        <v>1952</v>
      </c>
      <c r="H25" s="118" t="s">
        <v>1961</v>
      </c>
      <c r="I25" s="113"/>
      <c r="J25" s="12" t="s">
        <v>1986</v>
      </c>
      <c r="K25" s="118" t="s">
        <v>1952</v>
      </c>
      <c r="L25" s="113"/>
      <c r="M25" s="12" t="s">
        <v>1955</v>
      </c>
      <c r="N25" s="12" t="s">
        <v>1950</v>
      </c>
      <c r="O25" s="12" t="s">
        <v>1986</v>
      </c>
      <c r="P25" s="118" t="s">
        <v>1950</v>
      </c>
      <c r="Q25" s="113"/>
      <c r="R25" s="11" t="s">
        <v>1956</v>
      </c>
      <c r="S25" s="11" t="s">
        <v>1957</v>
      </c>
      <c r="T25" s="11" t="s">
        <v>2012</v>
      </c>
      <c r="U25" s="112">
        <v>1</v>
      </c>
      <c r="V25" s="113"/>
    </row>
    <row r="26" spans="1:22" ht="75.599999999999994" x14ac:dyDescent="0.3">
      <c r="A26" s="119" t="s">
        <v>2027</v>
      </c>
      <c r="B26" s="120"/>
      <c r="C26" s="116" t="s">
        <v>1950</v>
      </c>
      <c r="D26" s="117"/>
      <c r="E26" s="113"/>
      <c r="F26" s="11" t="s">
        <v>2028</v>
      </c>
      <c r="G26" s="11" t="s">
        <v>1952</v>
      </c>
      <c r="H26" s="118" t="s">
        <v>1961</v>
      </c>
      <c r="I26" s="113"/>
      <c r="J26" s="12" t="s">
        <v>2029</v>
      </c>
      <c r="K26" s="118" t="s">
        <v>1952</v>
      </c>
      <c r="L26" s="113"/>
      <c r="M26" s="12" t="s">
        <v>1955</v>
      </c>
      <c r="N26" s="12" t="s">
        <v>1950</v>
      </c>
      <c r="O26" s="12" t="s">
        <v>2029</v>
      </c>
      <c r="P26" s="118" t="s">
        <v>1950</v>
      </c>
      <c r="Q26" s="113"/>
      <c r="R26" s="11" t="s">
        <v>1956</v>
      </c>
      <c r="S26" s="11" t="s">
        <v>1957</v>
      </c>
      <c r="T26" s="11" t="s">
        <v>2012</v>
      </c>
      <c r="U26" s="112">
        <v>1</v>
      </c>
      <c r="V26" s="113"/>
    </row>
    <row r="27" spans="1:22" ht="100.8" x14ac:dyDescent="0.3">
      <c r="A27" s="116" t="s">
        <v>2030</v>
      </c>
      <c r="B27" s="113"/>
      <c r="C27" s="116" t="s">
        <v>2069</v>
      </c>
      <c r="D27" s="117"/>
      <c r="E27" s="113"/>
      <c r="F27" s="11" t="s">
        <v>2031</v>
      </c>
      <c r="G27" s="11" t="s">
        <v>1952</v>
      </c>
      <c r="H27" s="118" t="s">
        <v>1961</v>
      </c>
      <c r="I27" s="113"/>
      <c r="J27" s="12" t="s">
        <v>2032</v>
      </c>
      <c r="K27" s="118" t="s">
        <v>1952</v>
      </c>
      <c r="L27" s="113"/>
      <c r="M27" s="12" t="s">
        <v>1955</v>
      </c>
      <c r="N27" s="12" t="s">
        <v>1950</v>
      </c>
      <c r="O27" s="12" t="s">
        <v>2032</v>
      </c>
      <c r="P27" s="118" t="s">
        <v>1950</v>
      </c>
      <c r="Q27" s="113"/>
      <c r="R27" s="11" t="s">
        <v>1956</v>
      </c>
      <c r="S27" s="11" t="s">
        <v>2033</v>
      </c>
      <c r="T27" s="11" t="s">
        <v>2012</v>
      </c>
      <c r="U27" s="112">
        <v>1</v>
      </c>
      <c r="V27" s="113"/>
    </row>
    <row r="28" spans="1:22" ht="75.599999999999994" x14ac:dyDescent="0.3">
      <c r="A28" s="119" t="s">
        <v>2034</v>
      </c>
      <c r="B28" s="120"/>
      <c r="C28" s="116" t="s">
        <v>1950</v>
      </c>
      <c r="D28" s="117"/>
      <c r="E28" s="113"/>
      <c r="F28" s="11" t="s">
        <v>2035</v>
      </c>
      <c r="G28" s="11" t="s">
        <v>1952</v>
      </c>
      <c r="H28" s="118" t="s">
        <v>1961</v>
      </c>
      <c r="I28" s="113"/>
      <c r="J28" s="12" t="s">
        <v>2036</v>
      </c>
      <c r="K28" s="118" t="s">
        <v>1952</v>
      </c>
      <c r="L28" s="113"/>
      <c r="M28" s="12" t="s">
        <v>1955</v>
      </c>
      <c r="N28" s="12" t="s">
        <v>1950</v>
      </c>
      <c r="O28" s="12" t="s">
        <v>2036</v>
      </c>
      <c r="P28" s="118" t="s">
        <v>1950</v>
      </c>
      <c r="Q28" s="113"/>
      <c r="R28" s="11" t="s">
        <v>2037</v>
      </c>
      <c r="S28" s="11" t="s">
        <v>1957</v>
      </c>
      <c r="T28" s="11" t="s">
        <v>2012</v>
      </c>
      <c r="U28" s="112">
        <v>1</v>
      </c>
      <c r="V28" s="113"/>
    </row>
    <row r="29" spans="1:22" ht="33.6" x14ac:dyDescent="0.3">
      <c r="A29" s="119" t="s">
        <v>2038</v>
      </c>
      <c r="B29" s="120"/>
      <c r="C29" s="116" t="s">
        <v>1950</v>
      </c>
      <c r="D29" s="117"/>
      <c r="E29" s="113"/>
      <c r="F29" s="11" t="s">
        <v>2039</v>
      </c>
      <c r="G29" s="11" t="s">
        <v>1952</v>
      </c>
      <c r="H29" s="118" t="s">
        <v>1961</v>
      </c>
      <c r="I29" s="113"/>
      <c r="J29" s="12" t="s">
        <v>2040</v>
      </c>
      <c r="K29" s="118" t="s">
        <v>1952</v>
      </c>
      <c r="L29" s="113"/>
      <c r="M29" s="12" t="s">
        <v>1955</v>
      </c>
      <c r="N29" s="12" t="s">
        <v>1950</v>
      </c>
      <c r="O29" s="12" t="s">
        <v>2040</v>
      </c>
      <c r="P29" s="118" t="s">
        <v>1950</v>
      </c>
      <c r="Q29" s="113"/>
      <c r="R29" s="11" t="s">
        <v>2037</v>
      </c>
      <c r="S29" s="11" t="s">
        <v>2033</v>
      </c>
      <c r="T29" s="11" t="s">
        <v>2041</v>
      </c>
      <c r="U29" s="112">
        <v>3</v>
      </c>
      <c r="V29" s="113"/>
    </row>
    <row r="30" spans="1:22" ht="50.4" x14ac:dyDescent="0.3">
      <c r="A30" s="119" t="s">
        <v>2042</v>
      </c>
      <c r="B30" s="120"/>
      <c r="C30" s="116" t="s">
        <v>1950</v>
      </c>
      <c r="D30" s="117"/>
      <c r="E30" s="113"/>
      <c r="F30" s="11" t="s">
        <v>2043</v>
      </c>
      <c r="G30" s="11" t="s">
        <v>1952</v>
      </c>
      <c r="H30" s="118" t="s">
        <v>1961</v>
      </c>
      <c r="I30" s="113"/>
      <c r="J30" s="12" t="s">
        <v>2044</v>
      </c>
      <c r="K30" s="118" t="s">
        <v>1952</v>
      </c>
      <c r="L30" s="113"/>
      <c r="M30" s="12" t="s">
        <v>1977</v>
      </c>
      <c r="N30" s="12" t="s">
        <v>1950</v>
      </c>
      <c r="O30" s="12" t="s">
        <v>2044</v>
      </c>
      <c r="P30" s="118" t="s">
        <v>1950</v>
      </c>
      <c r="Q30" s="113"/>
      <c r="R30" s="11" t="s">
        <v>2037</v>
      </c>
      <c r="S30" s="11" t="s">
        <v>1957</v>
      </c>
      <c r="T30" s="11" t="s">
        <v>2012</v>
      </c>
      <c r="U30" s="112">
        <v>1</v>
      </c>
      <c r="V30" s="113"/>
    </row>
    <row r="31" spans="1:22" ht="42" x14ac:dyDescent="0.3">
      <c r="A31" s="119" t="s">
        <v>2045</v>
      </c>
      <c r="B31" s="120"/>
      <c r="C31" s="116" t="s">
        <v>1950</v>
      </c>
      <c r="D31" s="117"/>
      <c r="E31" s="113"/>
      <c r="F31" s="11" t="s">
        <v>2046</v>
      </c>
      <c r="G31" s="11" t="s">
        <v>1952</v>
      </c>
      <c r="H31" s="118" t="s">
        <v>2047</v>
      </c>
      <c r="I31" s="113"/>
      <c r="J31" s="12" t="s">
        <v>2048</v>
      </c>
      <c r="K31" s="118" t="s">
        <v>1952</v>
      </c>
      <c r="L31" s="113"/>
      <c r="M31" s="12" t="s">
        <v>1955</v>
      </c>
      <c r="N31" s="12" t="s">
        <v>1950</v>
      </c>
      <c r="O31" s="12" t="s">
        <v>2048</v>
      </c>
      <c r="P31" s="118" t="s">
        <v>1950</v>
      </c>
      <c r="Q31" s="113"/>
      <c r="R31" s="11" t="s">
        <v>2037</v>
      </c>
      <c r="S31" s="11" t="s">
        <v>1957</v>
      </c>
      <c r="T31" s="11" t="s">
        <v>2012</v>
      </c>
      <c r="U31" s="112">
        <v>1</v>
      </c>
      <c r="V31" s="113"/>
    </row>
    <row r="32" spans="1:22" ht="67.2" x14ac:dyDescent="0.3">
      <c r="A32" s="119" t="s">
        <v>2049</v>
      </c>
      <c r="B32" s="120"/>
      <c r="C32" s="116" t="s">
        <v>1950</v>
      </c>
      <c r="D32" s="117"/>
      <c r="E32" s="113"/>
      <c r="F32" s="11" t="s">
        <v>2050</v>
      </c>
      <c r="G32" s="11" t="s">
        <v>1952</v>
      </c>
      <c r="H32" s="118" t="s">
        <v>2051</v>
      </c>
      <c r="I32" s="113"/>
      <c r="J32" s="12" t="s">
        <v>1986</v>
      </c>
      <c r="K32" s="118" t="s">
        <v>1952</v>
      </c>
      <c r="L32" s="113"/>
      <c r="M32" s="12" t="s">
        <v>1955</v>
      </c>
      <c r="N32" s="12" t="s">
        <v>1950</v>
      </c>
      <c r="O32" s="12" t="s">
        <v>1986</v>
      </c>
      <c r="P32" s="118" t="s">
        <v>1950</v>
      </c>
      <c r="Q32" s="113"/>
      <c r="R32" s="11" t="s">
        <v>2037</v>
      </c>
      <c r="S32" s="11" t="s">
        <v>1957</v>
      </c>
      <c r="T32" s="11" t="s">
        <v>2012</v>
      </c>
      <c r="U32" s="112">
        <v>1</v>
      </c>
      <c r="V32" s="113"/>
    </row>
    <row r="33" spans="1:22" ht="67.2" x14ac:dyDescent="0.3">
      <c r="A33" s="116" t="s">
        <v>2052</v>
      </c>
      <c r="B33" s="113"/>
      <c r="C33" s="116" t="s">
        <v>2070</v>
      </c>
      <c r="D33" s="117"/>
      <c r="E33" s="113"/>
      <c r="F33" s="11" t="s">
        <v>2053</v>
      </c>
      <c r="G33" s="11" t="s">
        <v>1952</v>
      </c>
      <c r="H33" s="118" t="s">
        <v>1961</v>
      </c>
      <c r="I33" s="113"/>
      <c r="J33" s="12" t="s">
        <v>2054</v>
      </c>
      <c r="K33" s="118" t="s">
        <v>1952</v>
      </c>
      <c r="L33" s="113"/>
      <c r="M33" s="12" t="s">
        <v>1955</v>
      </c>
      <c r="N33" s="12" t="s">
        <v>1950</v>
      </c>
      <c r="O33" s="12" t="s">
        <v>2054</v>
      </c>
      <c r="P33" s="118" t="s">
        <v>1950</v>
      </c>
      <c r="Q33" s="113"/>
      <c r="R33" s="11" t="s">
        <v>2037</v>
      </c>
      <c r="S33" s="11" t="s">
        <v>1957</v>
      </c>
      <c r="T33" s="11" t="s">
        <v>2012</v>
      </c>
      <c r="U33" s="112">
        <v>1</v>
      </c>
      <c r="V33" s="113"/>
    </row>
    <row r="34" spans="1:22" ht="42.75" customHeight="1" x14ac:dyDescent="0.3">
      <c r="A34" s="116" t="s">
        <v>2056</v>
      </c>
      <c r="B34" s="113"/>
      <c r="C34" s="116" t="s">
        <v>2071</v>
      </c>
      <c r="D34" s="117"/>
      <c r="E34" s="113"/>
      <c r="F34" s="11" t="s">
        <v>2057</v>
      </c>
      <c r="G34" s="11" t="s">
        <v>1952</v>
      </c>
      <c r="H34" s="118" t="s">
        <v>2058</v>
      </c>
      <c r="I34" s="113"/>
      <c r="J34" s="12" t="s">
        <v>2059</v>
      </c>
      <c r="K34" s="118" t="s">
        <v>2055</v>
      </c>
      <c r="L34" s="113"/>
      <c r="M34" s="12" t="s">
        <v>2060</v>
      </c>
      <c r="N34" s="12" t="s">
        <v>1950</v>
      </c>
      <c r="O34" s="12" t="s">
        <v>2061</v>
      </c>
      <c r="P34" s="118" t="s">
        <v>1950</v>
      </c>
      <c r="Q34" s="113"/>
      <c r="R34" s="11" t="s">
        <v>2062</v>
      </c>
      <c r="S34" s="11" t="s">
        <v>2063</v>
      </c>
      <c r="T34" s="11" t="s">
        <v>2037</v>
      </c>
      <c r="U34" s="112">
        <v>31</v>
      </c>
      <c r="V34" s="113"/>
    </row>
    <row r="35" spans="1:22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3">
      <c r="A36" s="114" t="s">
        <v>2064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9"/>
    </row>
    <row r="37" spans="1:22" x14ac:dyDescent="0.3">
      <c r="A37" s="114" t="s">
        <v>2065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9"/>
    </row>
  </sheetData>
  <mergeCells count="194">
    <mergeCell ref="U3:V3"/>
    <mergeCell ref="A4:B4"/>
    <mergeCell ref="C4:E4"/>
    <mergeCell ref="H4:I4"/>
    <mergeCell ref="K4:L4"/>
    <mergeCell ref="P4:Q4"/>
    <mergeCell ref="U4:V4"/>
    <mergeCell ref="A3:B3"/>
    <mergeCell ref="C3:E3"/>
    <mergeCell ref="H3:I3"/>
    <mergeCell ref="K3:L3"/>
    <mergeCell ref="P3:Q3"/>
    <mergeCell ref="U5:V5"/>
    <mergeCell ref="A6:B6"/>
    <mergeCell ref="C6:E6"/>
    <mergeCell ref="H6:I6"/>
    <mergeCell ref="K6:L6"/>
    <mergeCell ref="P6:Q6"/>
    <mergeCell ref="U6:V6"/>
    <mergeCell ref="A5:B5"/>
    <mergeCell ref="C5:E5"/>
    <mergeCell ref="H5:I5"/>
    <mergeCell ref="K5:L5"/>
    <mergeCell ref="P5:Q5"/>
    <mergeCell ref="U7:V7"/>
    <mergeCell ref="A8:B8"/>
    <mergeCell ref="C8:E8"/>
    <mergeCell ref="H8:I8"/>
    <mergeCell ref="K8:L8"/>
    <mergeCell ref="P8:Q8"/>
    <mergeCell ref="U8:V8"/>
    <mergeCell ref="A7:B7"/>
    <mergeCell ref="C7:E7"/>
    <mergeCell ref="H7:I7"/>
    <mergeCell ref="K7:L7"/>
    <mergeCell ref="P7:Q7"/>
    <mergeCell ref="U9:V9"/>
    <mergeCell ref="A10:B10"/>
    <mergeCell ref="C10:E10"/>
    <mergeCell ref="H10:I10"/>
    <mergeCell ref="K10:L10"/>
    <mergeCell ref="P10:Q10"/>
    <mergeCell ref="U10:V10"/>
    <mergeCell ref="A9:B9"/>
    <mergeCell ref="C9:E9"/>
    <mergeCell ref="H9:I9"/>
    <mergeCell ref="K9:L9"/>
    <mergeCell ref="P9:Q9"/>
    <mergeCell ref="U11:V11"/>
    <mergeCell ref="A12:B12"/>
    <mergeCell ref="C12:E12"/>
    <mergeCell ref="H12:I12"/>
    <mergeCell ref="K12:L12"/>
    <mergeCell ref="P12:Q12"/>
    <mergeCell ref="U12:V12"/>
    <mergeCell ref="A11:B11"/>
    <mergeCell ref="C11:E11"/>
    <mergeCell ref="H11:I11"/>
    <mergeCell ref="K11:L11"/>
    <mergeCell ref="P11:Q11"/>
    <mergeCell ref="U13:V13"/>
    <mergeCell ref="A14:B14"/>
    <mergeCell ref="C14:E14"/>
    <mergeCell ref="H14:I14"/>
    <mergeCell ref="K14:L14"/>
    <mergeCell ref="P14:Q14"/>
    <mergeCell ref="U14:V14"/>
    <mergeCell ref="A13:B13"/>
    <mergeCell ref="C13:E13"/>
    <mergeCell ref="H13:I13"/>
    <mergeCell ref="K13:L13"/>
    <mergeCell ref="P13:Q13"/>
    <mergeCell ref="U15:V15"/>
    <mergeCell ref="A16:B16"/>
    <mergeCell ref="C16:E16"/>
    <mergeCell ref="H16:I16"/>
    <mergeCell ref="K16:L16"/>
    <mergeCell ref="P16:Q16"/>
    <mergeCell ref="U16:V16"/>
    <mergeCell ref="A15:B15"/>
    <mergeCell ref="C15:E15"/>
    <mergeCell ref="H15:I15"/>
    <mergeCell ref="K15:L15"/>
    <mergeCell ref="P15:Q15"/>
    <mergeCell ref="U17:V17"/>
    <mergeCell ref="A18:B18"/>
    <mergeCell ref="C18:E18"/>
    <mergeCell ref="H18:I18"/>
    <mergeCell ref="K18:L18"/>
    <mergeCell ref="P18:Q18"/>
    <mergeCell ref="U18:V18"/>
    <mergeCell ref="A17:B17"/>
    <mergeCell ref="C17:E17"/>
    <mergeCell ref="H17:I17"/>
    <mergeCell ref="K17:L17"/>
    <mergeCell ref="P17:Q17"/>
    <mergeCell ref="U19:V19"/>
    <mergeCell ref="A20:B20"/>
    <mergeCell ref="C20:E20"/>
    <mergeCell ref="H20:I20"/>
    <mergeCell ref="K20:L20"/>
    <mergeCell ref="P20:Q20"/>
    <mergeCell ref="U20:V20"/>
    <mergeCell ref="A19:B19"/>
    <mergeCell ref="C19:E19"/>
    <mergeCell ref="H19:I19"/>
    <mergeCell ref="K19:L19"/>
    <mergeCell ref="P19:Q19"/>
    <mergeCell ref="U21:V21"/>
    <mergeCell ref="A22:B22"/>
    <mergeCell ref="C22:E22"/>
    <mergeCell ref="H22:I22"/>
    <mergeCell ref="K22:L22"/>
    <mergeCell ref="P22:Q22"/>
    <mergeCell ref="U22:V22"/>
    <mergeCell ref="A21:B21"/>
    <mergeCell ref="C21:E21"/>
    <mergeCell ref="H21:I21"/>
    <mergeCell ref="K21:L21"/>
    <mergeCell ref="P21:Q21"/>
    <mergeCell ref="U23:V23"/>
    <mergeCell ref="A24:B24"/>
    <mergeCell ref="C24:E24"/>
    <mergeCell ref="H24:I24"/>
    <mergeCell ref="K24:L24"/>
    <mergeCell ref="P24:Q24"/>
    <mergeCell ref="U24:V24"/>
    <mergeCell ref="A23:B23"/>
    <mergeCell ref="C23:E23"/>
    <mergeCell ref="H23:I23"/>
    <mergeCell ref="K23:L23"/>
    <mergeCell ref="P23:Q23"/>
    <mergeCell ref="U25:V25"/>
    <mergeCell ref="A26:B26"/>
    <mergeCell ref="C26:E26"/>
    <mergeCell ref="H26:I26"/>
    <mergeCell ref="K26:L26"/>
    <mergeCell ref="P26:Q26"/>
    <mergeCell ref="U26:V26"/>
    <mergeCell ref="A25:B25"/>
    <mergeCell ref="C25:E25"/>
    <mergeCell ref="H25:I25"/>
    <mergeCell ref="K25:L25"/>
    <mergeCell ref="P25:Q25"/>
    <mergeCell ref="U27:V27"/>
    <mergeCell ref="A28:B28"/>
    <mergeCell ref="C28:E28"/>
    <mergeCell ref="H28:I28"/>
    <mergeCell ref="K28:L28"/>
    <mergeCell ref="P28:Q28"/>
    <mergeCell ref="U28:V28"/>
    <mergeCell ref="A27:B27"/>
    <mergeCell ref="C27:E27"/>
    <mergeCell ref="H27:I27"/>
    <mergeCell ref="K27:L27"/>
    <mergeCell ref="P27:Q27"/>
    <mergeCell ref="U29:V29"/>
    <mergeCell ref="A30:B30"/>
    <mergeCell ref="C30:E30"/>
    <mergeCell ref="H30:I30"/>
    <mergeCell ref="K30:L30"/>
    <mergeCell ref="P30:Q30"/>
    <mergeCell ref="U30:V30"/>
    <mergeCell ref="A29:B29"/>
    <mergeCell ref="C29:E29"/>
    <mergeCell ref="H29:I29"/>
    <mergeCell ref="K29:L29"/>
    <mergeCell ref="P29:Q29"/>
    <mergeCell ref="U31:V31"/>
    <mergeCell ref="A32:B32"/>
    <mergeCell ref="C32:E32"/>
    <mergeCell ref="H32:I32"/>
    <mergeCell ref="K32:L32"/>
    <mergeCell ref="P32:Q32"/>
    <mergeCell ref="U32:V32"/>
    <mergeCell ref="A31:B31"/>
    <mergeCell ref="C31:E31"/>
    <mergeCell ref="H31:I31"/>
    <mergeCell ref="K31:L31"/>
    <mergeCell ref="P31:Q31"/>
    <mergeCell ref="U34:V34"/>
    <mergeCell ref="A36:U36"/>
    <mergeCell ref="A37:U37"/>
    <mergeCell ref="A34:B34"/>
    <mergeCell ref="C34:E34"/>
    <mergeCell ref="H34:I34"/>
    <mergeCell ref="K34:L34"/>
    <mergeCell ref="P34:Q34"/>
    <mergeCell ref="U33:V33"/>
    <mergeCell ref="A33:B33"/>
    <mergeCell ref="C33:E33"/>
    <mergeCell ref="H33:I33"/>
    <mergeCell ref="K33:L33"/>
    <mergeCell ref="P33:Q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748"/>
  <sheetViews>
    <sheetView showRuler="0" topLeftCell="A522" zoomScaleNormal="100" workbookViewId="0">
      <selection activeCell="D537" sqref="D1:D1048576"/>
    </sheetView>
  </sheetViews>
  <sheetFormatPr baseColWidth="10" defaultRowHeight="14.4" x14ac:dyDescent="0.3"/>
  <cols>
    <col min="1" max="1" width="15.6640625" style="66" customWidth="1"/>
    <col min="2" max="2" width="27" style="66" customWidth="1"/>
    <col min="3" max="3" width="48.33203125" style="66" customWidth="1"/>
    <col min="4" max="4" width="11.6640625" style="66" customWidth="1"/>
    <col min="5" max="5" width="31.44140625" style="66" bestFit="1" customWidth="1"/>
    <col min="6" max="6" width="28.5546875" style="66" customWidth="1"/>
    <col min="7" max="7" width="54.109375" style="66" customWidth="1"/>
    <col min="8" max="8" width="27.109375" style="66" customWidth="1"/>
    <col min="9" max="10" width="20.6640625" style="66" customWidth="1"/>
    <col min="11" max="11" width="23.6640625" style="66" customWidth="1"/>
    <col min="12" max="12" width="99.33203125" style="66" customWidth="1"/>
    <col min="13" max="13" width="83.44140625" style="66" customWidth="1"/>
    <col min="14" max="14" width="30.109375" style="66" customWidth="1"/>
    <col min="15" max="15" width="6" style="66" customWidth="1"/>
    <col min="16" max="16" width="12.44140625" style="66" customWidth="1"/>
    <col min="17" max="17" width="6" style="66" customWidth="1"/>
    <col min="18" max="18" width="12.44140625" style="66" customWidth="1"/>
    <col min="19" max="19" width="43" style="66" customWidth="1"/>
    <col min="20" max="20" width="31.6640625" style="66" customWidth="1"/>
    <col min="21" max="21" width="12.44140625" style="66" customWidth="1"/>
    <col min="22" max="22" width="18.88671875" style="66" customWidth="1"/>
    <col min="23" max="23" width="12.44140625" style="66" customWidth="1"/>
    <col min="24" max="24" width="18.88671875" style="66" customWidth="1"/>
    <col min="25" max="25" width="14.33203125" style="66" customWidth="1"/>
    <col min="26" max="26" width="20.6640625" style="66" customWidth="1"/>
    <col min="27" max="27" width="14.33203125" style="66" customWidth="1"/>
    <col min="28" max="28" width="20.6640625" style="66" customWidth="1"/>
    <col min="29" max="29" width="88.33203125" style="66" customWidth="1"/>
    <col min="30" max="30" width="80" style="66" customWidth="1"/>
    <col min="31" max="31" width="44.88671875" style="66" customWidth="1"/>
    <col min="32" max="32" width="14.33203125" style="66" customWidth="1"/>
    <col min="33" max="33" width="20.6640625" style="66" customWidth="1"/>
    <col min="34" max="34" width="25.33203125" style="66" customWidth="1"/>
    <col min="35" max="36" width="30.109375" style="66" customWidth="1"/>
    <col min="37" max="37" width="22.109375" style="66" customWidth="1"/>
    <col min="38" max="38" width="107.33203125" style="66" customWidth="1"/>
    <col min="39" max="39" width="50.5546875" style="66" customWidth="1"/>
    <col min="40" max="40" width="14.33203125" style="66" customWidth="1"/>
    <col min="41" max="41" width="12.44140625" style="66" customWidth="1"/>
    <col min="42" max="42" width="27.109375" style="66" customWidth="1"/>
    <col min="43" max="43" width="15.6640625" style="66" customWidth="1"/>
    <col min="44" max="44" width="17.33203125" style="66" customWidth="1"/>
    <col min="45" max="45" width="15.6640625" style="66" customWidth="1"/>
    <col min="46" max="46" width="33.5546875" style="66" customWidth="1"/>
    <col min="47" max="47" width="35" style="66" customWidth="1"/>
    <col min="48" max="48" width="25.33203125" style="66" customWidth="1"/>
    <col min="49" max="49" width="27.109375" style="66" customWidth="1"/>
    <col min="50" max="50" width="46.44140625" style="66" customWidth="1"/>
    <col min="51" max="51" width="22.109375" style="66" customWidth="1"/>
    <col min="52" max="52" width="31.6640625" style="66" customWidth="1"/>
    <col min="53" max="53" width="47.88671875" style="66" customWidth="1"/>
    <col min="54" max="54" width="59.33203125" style="66" customWidth="1"/>
    <col min="55" max="55" width="68.6640625" style="66" customWidth="1"/>
    <col min="56" max="56" width="28.5546875" style="66" customWidth="1"/>
    <col min="57" max="57" width="51.33203125" style="66" customWidth="1"/>
    <col min="58" max="58" width="47.88671875" style="66" customWidth="1"/>
    <col min="59" max="59" width="49.44140625" style="66" customWidth="1"/>
    <col min="60" max="60" width="41.44140625" style="66" customWidth="1"/>
    <col min="61" max="257" width="8.88671875" style="66" customWidth="1"/>
    <col min="258" max="258" width="15.6640625" style="66" customWidth="1"/>
    <col min="259" max="259" width="27" style="66" customWidth="1"/>
    <col min="260" max="260" width="48.33203125" style="66" customWidth="1"/>
    <col min="261" max="261" width="11.6640625" style="66" customWidth="1"/>
    <col min="262" max="262" width="28.5546875" style="66" customWidth="1"/>
    <col min="263" max="263" width="54.109375" style="66" customWidth="1"/>
    <col min="264" max="264" width="27.109375" style="66" customWidth="1"/>
    <col min="265" max="266" width="20.6640625" style="66" customWidth="1"/>
    <col min="267" max="267" width="23.6640625" style="66" customWidth="1"/>
    <col min="268" max="268" width="99.33203125" style="66" customWidth="1"/>
    <col min="269" max="269" width="83.44140625" style="66" customWidth="1"/>
    <col min="270" max="270" width="30.109375" style="66" customWidth="1"/>
    <col min="271" max="271" width="6" style="66" customWidth="1"/>
    <col min="272" max="272" width="12.44140625" style="66" customWidth="1"/>
    <col min="273" max="273" width="6" style="66" customWidth="1"/>
    <col min="274" max="274" width="12.44140625" style="66" customWidth="1"/>
    <col min="275" max="275" width="43" style="66" customWidth="1"/>
    <col min="276" max="276" width="31.6640625" style="66" customWidth="1"/>
    <col min="277" max="277" width="12.44140625" style="66" customWidth="1"/>
    <col min="278" max="278" width="18.88671875" style="66" customWidth="1"/>
    <col min="279" max="279" width="12.44140625" style="66" customWidth="1"/>
    <col min="280" max="280" width="18.88671875" style="66" customWidth="1"/>
    <col min="281" max="281" width="14.33203125" style="66" customWidth="1"/>
    <col min="282" max="282" width="20.6640625" style="66" customWidth="1"/>
    <col min="283" max="283" width="14.33203125" style="66" customWidth="1"/>
    <col min="284" max="284" width="20.6640625" style="66" customWidth="1"/>
    <col min="285" max="285" width="88.33203125" style="66" customWidth="1"/>
    <col min="286" max="286" width="80" style="66" customWidth="1"/>
    <col min="287" max="287" width="44.88671875" style="66" customWidth="1"/>
    <col min="288" max="288" width="14.33203125" style="66" customWidth="1"/>
    <col min="289" max="289" width="20.6640625" style="66" customWidth="1"/>
    <col min="290" max="290" width="25.33203125" style="66" customWidth="1"/>
    <col min="291" max="292" width="30.109375" style="66" customWidth="1"/>
    <col min="293" max="293" width="22.109375" style="66" customWidth="1"/>
    <col min="294" max="294" width="107.33203125" style="66" customWidth="1"/>
    <col min="295" max="295" width="50.5546875" style="66" customWidth="1"/>
    <col min="296" max="296" width="14.33203125" style="66" customWidth="1"/>
    <col min="297" max="297" width="12.44140625" style="66" customWidth="1"/>
    <col min="298" max="298" width="27.109375" style="66" customWidth="1"/>
    <col min="299" max="299" width="15.6640625" style="66" customWidth="1"/>
    <col min="300" max="300" width="17.33203125" style="66" customWidth="1"/>
    <col min="301" max="301" width="15.6640625" style="66" customWidth="1"/>
    <col min="302" max="302" width="33.5546875" style="66" customWidth="1"/>
    <col min="303" max="303" width="35" style="66" customWidth="1"/>
    <col min="304" max="304" width="25.33203125" style="66" customWidth="1"/>
    <col min="305" max="305" width="27.109375" style="66" customWidth="1"/>
    <col min="306" max="306" width="46.44140625" style="66" customWidth="1"/>
    <col min="307" max="307" width="22.109375" style="66" customWidth="1"/>
    <col min="308" max="308" width="31.6640625" style="66" customWidth="1"/>
    <col min="309" max="309" width="47.88671875" style="66" customWidth="1"/>
    <col min="310" max="310" width="59.33203125" style="66" customWidth="1"/>
    <col min="311" max="311" width="68.6640625" style="66" customWidth="1"/>
    <col min="312" max="312" width="28.5546875" style="66" customWidth="1"/>
    <col min="313" max="313" width="51.33203125" style="66" customWidth="1"/>
    <col min="314" max="314" width="47.88671875" style="66" customWidth="1"/>
    <col min="315" max="315" width="49.44140625" style="66" customWidth="1"/>
    <col min="316" max="316" width="41.44140625" style="66" customWidth="1"/>
    <col min="317" max="513" width="8.88671875" style="66" customWidth="1"/>
    <col min="514" max="514" width="15.6640625" style="66" customWidth="1"/>
    <col min="515" max="515" width="27" style="66" customWidth="1"/>
    <col min="516" max="516" width="48.33203125" style="66" customWidth="1"/>
    <col min="517" max="517" width="11.6640625" style="66" customWidth="1"/>
    <col min="518" max="518" width="28.5546875" style="66" customWidth="1"/>
    <col min="519" max="519" width="54.109375" style="66" customWidth="1"/>
    <col min="520" max="520" width="27.109375" style="66" customWidth="1"/>
    <col min="521" max="522" width="20.6640625" style="66" customWidth="1"/>
    <col min="523" max="523" width="23.6640625" style="66" customWidth="1"/>
    <col min="524" max="524" width="99.33203125" style="66" customWidth="1"/>
    <col min="525" max="525" width="83.44140625" style="66" customWidth="1"/>
    <col min="526" max="526" width="30.109375" style="66" customWidth="1"/>
    <col min="527" max="527" width="6" style="66" customWidth="1"/>
    <col min="528" max="528" width="12.44140625" style="66" customWidth="1"/>
    <col min="529" max="529" width="6" style="66" customWidth="1"/>
    <col min="530" max="530" width="12.44140625" style="66" customWidth="1"/>
    <col min="531" max="531" width="43" style="66" customWidth="1"/>
    <col min="532" max="532" width="31.6640625" style="66" customWidth="1"/>
    <col min="533" max="533" width="12.44140625" style="66" customWidth="1"/>
    <col min="534" max="534" width="18.88671875" style="66" customWidth="1"/>
    <col min="535" max="535" width="12.44140625" style="66" customWidth="1"/>
    <col min="536" max="536" width="18.88671875" style="66" customWidth="1"/>
    <col min="537" max="537" width="14.33203125" style="66" customWidth="1"/>
    <col min="538" max="538" width="20.6640625" style="66" customWidth="1"/>
    <col min="539" max="539" width="14.33203125" style="66" customWidth="1"/>
    <col min="540" max="540" width="20.6640625" style="66" customWidth="1"/>
    <col min="541" max="541" width="88.33203125" style="66" customWidth="1"/>
    <col min="542" max="542" width="80" style="66" customWidth="1"/>
    <col min="543" max="543" width="44.88671875" style="66" customWidth="1"/>
    <col min="544" max="544" width="14.33203125" style="66" customWidth="1"/>
    <col min="545" max="545" width="20.6640625" style="66" customWidth="1"/>
    <col min="546" max="546" width="25.33203125" style="66" customWidth="1"/>
    <col min="547" max="548" width="30.109375" style="66" customWidth="1"/>
    <col min="549" max="549" width="22.109375" style="66" customWidth="1"/>
    <col min="550" max="550" width="107.33203125" style="66" customWidth="1"/>
    <col min="551" max="551" width="50.5546875" style="66" customWidth="1"/>
    <col min="552" max="552" width="14.33203125" style="66" customWidth="1"/>
    <col min="553" max="553" width="12.44140625" style="66" customWidth="1"/>
    <col min="554" max="554" width="27.109375" style="66" customWidth="1"/>
    <col min="555" max="555" width="15.6640625" style="66" customWidth="1"/>
    <col min="556" max="556" width="17.33203125" style="66" customWidth="1"/>
    <col min="557" max="557" width="15.6640625" style="66" customWidth="1"/>
    <col min="558" max="558" width="33.5546875" style="66" customWidth="1"/>
    <col min="559" max="559" width="35" style="66" customWidth="1"/>
    <col min="560" max="560" width="25.33203125" style="66" customWidth="1"/>
    <col min="561" max="561" width="27.109375" style="66" customWidth="1"/>
    <col min="562" max="562" width="46.44140625" style="66" customWidth="1"/>
    <col min="563" max="563" width="22.109375" style="66" customWidth="1"/>
    <col min="564" max="564" width="31.6640625" style="66" customWidth="1"/>
    <col min="565" max="565" width="47.88671875" style="66" customWidth="1"/>
    <col min="566" max="566" width="59.33203125" style="66" customWidth="1"/>
    <col min="567" max="567" width="68.6640625" style="66" customWidth="1"/>
    <col min="568" max="568" width="28.5546875" style="66" customWidth="1"/>
    <col min="569" max="569" width="51.33203125" style="66" customWidth="1"/>
    <col min="570" max="570" width="47.88671875" style="66" customWidth="1"/>
    <col min="571" max="571" width="49.44140625" style="66" customWidth="1"/>
    <col min="572" max="572" width="41.44140625" style="66" customWidth="1"/>
    <col min="573" max="769" width="8.88671875" style="66" customWidth="1"/>
    <col min="770" max="770" width="15.6640625" style="66" customWidth="1"/>
    <col min="771" max="771" width="27" style="66" customWidth="1"/>
    <col min="772" max="772" width="48.33203125" style="66" customWidth="1"/>
    <col min="773" max="773" width="11.6640625" style="66" customWidth="1"/>
    <col min="774" max="774" width="28.5546875" style="66" customWidth="1"/>
    <col min="775" max="775" width="54.109375" style="66" customWidth="1"/>
    <col min="776" max="776" width="27.109375" style="66" customWidth="1"/>
    <col min="777" max="778" width="20.6640625" style="66" customWidth="1"/>
    <col min="779" max="779" width="23.6640625" style="66" customWidth="1"/>
    <col min="780" max="780" width="99.33203125" style="66" customWidth="1"/>
    <col min="781" max="781" width="83.44140625" style="66" customWidth="1"/>
    <col min="782" max="782" width="30.109375" style="66" customWidth="1"/>
    <col min="783" max="783" width="6" style="66" customWidth="1"/>
    <col min="784" max="784" width="12.44140625" style="66" customWidth="1"/>
    <col min="785" max="785" width="6" style="66" customWidth="1"/>
    <col min="786" max="786" width="12.44140625" style="66" customWidth="1"/>
    <col min="787" max="787" width="43" style="66" customWidth="1"/>
    <col min="788" max="788" width="31.6640625" style="66" customWidth="1"/>
    <col min="789" max="789" width="12.44140625" style="66" customWidth="1"/>
    <col min="790" max="790" width="18.88671875" style="66" customWidth="1"/>
    <col min="791" max="791" width="12.44140625" style="66" customWidth="1"/>
    <col min="792" max="792" width="18.88671875" style="66" customWidth="1"/>
    <col min="793" max="793" width="14.33203125" style="66" customWidth="1"/>
    <col min="794" max="794" width="20.6640625" style="66" customWidth="1"/>
    <col min="795" max="795" width="14.33203125" style="66" customWidth="1"/>
    <col min="796" max="796" width="20.6640625" style="66" customWidth="1"/>
    <col min="797" max="797" width="88.33203125" style="66" customWidth="1"/>
    <col min="798" max="798" width="80" style="66" customWidth="1"/>
    <col min="799" max="799" width="44.88671875" style="66" customWidth="1"/>
    <col min="800" max="800" width="14.33203125" style="66" customWidth="1"/>
    <col min="801" max="801" width="20.6640625" style="66" customWidth="1"/>
    <col min="802" max="802" width="25.33203125" style="66" customWidth="1"/>
    <col min="803" max="804" width="30.109375" style="66" customWidth="1"/>
    <col min="805" max="805" width="22.109375" style="66" customWidth="1"/>
    <col min="806" max="806" width="107.33203125" style="66" customWidth="1"/>
    <col min="807" max="807" width="50.5546875" style="66" customWidth="1"/>
    <col min="808" max="808" width="14.33203125" style="66" customWidth="1"/>
    <col min="809" max="809" width="12.44140625" style="66" customWidth="1"/>
    <col min="810" max="810" width="27.109375" style="66" customWidth="1"/>
    <col min="811" max="811" width="15.6640625" style="66" customWidth="1"/>
    <col min="812" max="812" width="17.33203125" style="66" customWidth="1"/>
    <col min="813" max="813" width="15.6640625" style="66" customWidth="1"/>
    <col min="814" max="814" width="33.5546875" style="66" customWidth="1"/>
    <col min="815" max="815" width="35" style="66" customWidth="1"/>
    <col min="816" max="816" width="25.33203125" style="66" customWidth="1"/>
    <col min="817" max="817" width="27.109375" style="66" customWidth="1"/>
    <col min="818" max="818" width="46.44140625" style="66" customWidth="1"/>
    <col min="819" max="819" width="22.109375" style="66" customWidth="1"/>
    <col min="820" max="820" width="31.6640625" style="66" customWidth="1"/>
    <col min="821" max="821" width="47.88671875" style="66" customWidth="1"/>
    <col min="822" max="822" width="59.33203125" style="66" customWidth="1"/>
    <col min="823" max="823" width="68.6640625" style="66" customWidth="1"/>
    <col min="824" max="824" width="28.5546875" style="66" customWidth="1"/>
    <col min="825" max="825" width="51.33203125" style="66" customWidth="1"/>
    <col min="826" max="826" width="47.88671875" style="66" customWidth="1"/>
    <col min="827" max="827" width="49.44140625" style="66" customWidth="1"/>
    <col min="828" max="828" width="41.44140625" style="66" customWidth="1"/>
    <col min="829" max="1025" width="8.88671875" style="66" customWidth="1"/>
    <col min="1026" max="1026" width="15.6640625" style="66" customWidth="1"/>
    <col min="1027" max="1027" width="27" style="66" customWidth="1"/>
    <col min="1028" max="1028" width="48.33203125" style="66" customWidth="1"/>
    <col min="1029" max="1029" width="11.6640625" style="66" customWidth="1"/>
    <col min="1030" max="1030" width="28.5546875" style="66" customWidth="1"/>
    <col min="1031" max="1031" width="54.109375" style="66" customWidth="1"/>
    <col min="1032" max="1032" width="27.109375" style="66" customWidth="1"/>
    <col min="1033" max="1034" width="20.6640625" style="66" customWidth="1"/>
    <col min="1035" max="1035" width="23.6640625" style="66" customWidth="1"/>
    <col min="1036" max="1036" width="99.33203125" style="66" customWidth="1"/>
    <col min="1037" max="1037" width="83.44140625" style="66" customWidth="1"/>
    <col min="1038" max="1038" width="30.109375" style="66" customWidth="1"/>
    <col min="1039" max="1039" width="6" style="66" customWidth="1"/>
    <col min="1040" max="1040" width="12.44140625" style="66" customWidth="1"/>
    <col min="1041" max="1041" width="6" style="66" customWidth="1"/>
    <col min="1042" max="1042" width="12.44140625" style="66" customWidth="1"/>
    <col min="1043" max="1043" width="43" style="66" customWidth="1"/>
    <col min="1044" max="1044" width="31.6640625" style="66" customWidth="1"/>
    <col min="1045" max="1045" width="12.44140625" style="66" customWidth="1"/>
    <col min="1046" max="1046" width="18.88671875" style="66" customWidth="1"/>
    <col min="1047" max="1047" width="12.44140625" style="66" customWidth="1"/>
    <col min="1048" max="1048" width="18.88671875" style="66" customWidth="1"/>
    <col min="1049" max="1049" width="14.33203125" style="66" customWidth="1"/>
    <col min="1050" max="1050" width="20.6640625" style="66" customWidth="1"/>
    <col min="1051" max="1051" width="14.33203125" style="66" customWidth="1"/>
    <col min="1052" max="1052" width="20.6640625" style="66" customWidth="1"/>
    <col min="1053" max="1053" width="88.33203125" style="66" customWidth="1"/>
    <col min="1054" max="1054" width="80" style="66" customWidth="1"/>
    <col min="1055" max="1055" width="44.88671875" style="66" customWidth="1"/>
    <col min="1056" max="1056" width="14.33203125" style="66" customWidth="1"/>
    <col min="1057" max="1057" width="20.6640625" style="66" customWidth="1"/>
    <col min="1058" max="1058" width="25.33203125" style="66" customWidth="1"/>
    <col min="1059" max="1060" width="30.109375" style="66" customWidth="1"/>
    <col min="1061" max="1061" width="22.109375" style="66" customWidth="1"/>
    <col min="1062" max="1062" width="107.33203125" style="66" customWidth="1"/>
    <col min="1063" max="1063" width="50.5546875" style="66" customWidth="1"/>
    <col min="1064" max="1064" width="14.33203125" style="66" customWidth="1"/>
    <col min="1065" max="1065" width="12.44140625" style="66" customWidth="1"/>
    <col min="1066" max="1066" width="27.109375" style="66" customWidth="1"/>
    <col min="1067" max="1067" width="15.6640625" style="66" customWidth="1"/>
    <col min="1068" max="1068" width="17.33203125" style="66" customWidth="1"/>
    <col min="1069" max="1069" width="15.6640625" style="66" customWidth="1"/>
    <col min="1070" max="1070" width="33.5546875" style="66" customWidth="1"/>
    <col min="1071" max="1071" width="35" style="66" customWidth="1"/>
    <col min="1072" max="1072" width="25.33203125" style="66" customWidth="1"/>
    <col min="1073" max="1073" width="27.109375" style="66" customWidth="1"/>
    <col min="1074" max="1074" width="46.44140625" style="66" customWidth="1"/>
    <col min="1075" max="1075" width="22.109375" style="66" customWidth="1"/>
    <col min="1076" max="1076" width="31.6640625" style="66" customWidth="1"/>
    <col min="1077" max="1077" width="47.88671875" style="66" customWidth="1"/>
    <col min="1078" max="1078" width="59.33203125" style="66" customWidth="1"/>
    <col min="1079" max="1079" width="68.6640625" style="66" customWidth="1"/>
    <col min="1080" max="1080" width="28.5546875" style="66" customWidth="1"/>
    <col min="1081" max="1081" width="51.33203125" style="66" customWidth="1"/>
    <col min="1082" max="1082" width="47.88671875" style="66" customWidth="1"/>
    <col min="1083" max="1083" width="49.44140625" style="66" customWidth="1"/>
    <col min="1084" max="1084" width="41.44140625" style="66" customWidth="1"/>
    <col min="1085" max="1281" width="8.88671875" style="66" customWidth="1"/>
    <col min="1282" max="1282" width="15.6640625" style="66" customWidth="1"/>
    <col min="1283" max="1283" width="27" style="66" customWidth="1"/>
    <col min="1284" max="1284" width="48.33203125" style="66" customWidth="1"/>
    <col min="1285" max="1285" width="11.6640625" style="66" customWidth="1"/>
    <col min="1286" max="1286" width="28.5546875" style="66" customWidth="1"/>
    <col min="1287" max="1287" width="54.109375" style="66" customWidth="1"/>
    <col min="1288" max="1288" width="27.109375" style="66" customWidth="1"/>
    <col min="1289" max="1290" width="20.6640625" style="66" customWidth="1"/>
    <col min="1291" max="1291" width="23.6640625" style="66" customWidth="1"/>
    <col min="1292" max="1292" width="99.33203125" style="66" customWidth="1"/>
    <col min="1293" max="1293" width="83.44140625" style="66" customWidth="1"/>
    <col min="1294" max="1294" width="30.109375" style="66" customWidth="1"/>
    <col min="1295" max="1295" width="6" style="66" customWidth="1"/>
    <col min="1296" max="1296" width="12.44140625" style="66" customWidth="1"/>
    <col min="1297" max="1297" width="6" style="66" customWidth="1"/>
    <col min="1298" max="1298" width="12.44140625" style="66" customWidth="1"/>
    <col min="1299" max="1299" width="43" style="66" customWidth="1"/>
    <col min="1300" max="1300" width="31.6640625" style="66" customWidth="1"/>
    <col min="1301" max="1301" width="12.44140625" style="66" customWidth="1"/>
    <col min="1302" max="1302" width="18.88671875" style="66" customWidth="1"/>
    <col min="1303" max="1303" width="12.44140625" style="66" customWidth="1"/>
    <col min="1304" max="1304" width="18.88671875" style="66" customWidth="1"/>
    <col min="1305" max="1305" width="14.33203125" style="66" customWidth="1"/>
    <col min="1306" max="1306" width="20.6640625" style="66" customWidth="1"/>
    <col min="1307" max="1307" width="14.33203125" style="66" customWidth="1"/>
    <col min="1308" max="1308" width="20.6640625" style="66" customWidth="1"/>
    <col min="1309" max="1309" width="88.33203125" style="66" customWidth="1"/>
    <col min="1310" max="1310" width="80" style="66" customWidth="1"/>
    <col min="1311" max="1311" width="44.88671875" style="66" customWidth="1"/>
    <col min="1312" max="1312" width="14.33203125" style="66" customWidth="1"/>
    <col min="1313" max="1313" width="20.6640625" style="66" customWidth="1"/>
    <col min="1314" max="1314" width="25.33203125" style="66" customWidth="1"/>
    <col min="1315" max="1316" width="30.109375" style="66" customWidth="1"/>
    <col min="1317" max="1317" width="22.109375" style="66" customWidth="1"/>
    <col min="1318" max="1318" width="107.33203125" style="66" customWidth="1"/>
    <col min="1319" max="1319" width="50.5546875" style="66" customWidth="1"/>
    <col min="1320" max="1320" width="14.33203125" style="66" customWidth="1"/>
    <col min="1321" max="1321" width="12.44140625" style="66" customWidth="1"/>
    <col min="1322" max="1322" width="27.109375" style="66" customWidth="1"/>
    <col min="1323" max="1323" width="15.6640625" style="66" customWidth="1"/>
    <col min="1324" max="1324" width="17.33203125" style="66" customWidth="1"/>
    <col min="1325" max="1325" width="15.6640625" style="66" customWidth="1"/>
    <col min="1326" max="1326" width="33.5546875" style="66" customWidth="1"/>
    <col min="1327" max="1327" width="35" style="66" customWidth="1"/>
    <col min="1328" max="1328" width="25.33203125" style="66" customWidth="1"/>
    <col min="1329" max="1329" width="27.109375" style="66" customWidth="1"/>
    <col min="1330" max="1330" width="46.44140625" style="66" customWidth="1"/>
    <col min="1331" max="1331" width="22.109375" style="66" customWidth="1"/>
    <col min="1332" max="1332" width="31.6640625" style="66" customWidth="1"/>
    <col min="1333" max="1333" width="47.88671875" style="66" customWidth="1"/>
    <col min="1334" max="1334" width="59.33203125" style="66" customWidth="1"/>
    <col min="1335" max="1335" width="68.6640625" style="66" customWidth="1"/>
    <col min="1336" max="1336" width="28.5546875" style="66" customWidth="1"/>
    <col min="1337" max="1337" width="51.33203125" style="66" customWidth="1"/>
    <col min="1338" max="1338" width="47.88671875" style="66" customWidth="1"/>
    <col min="1339" max="1339" width="49.44140625" style="66" customWidth="1"/>
    <col min="1340" max="1340" width="41.44140625" style="66" customWidth="1"/>
    <col min="1341" max="1537" width="8.88671875" style="66" customWidth="1"/>
    <col min="1538" max="1538" width="15.6640625" style="66" customWidth="1"/>
    <col min="1539" max="1539" width="27" style="66" customWidth="1"/>
    <col min="1540" max="1540" width="48.33203125" style="66" customWidth="1"/>
    <col min="1541" max="1541" width="11.6640625" style="66" customWidth="1"/>
    <col min="1542" max="1542" width="28.5546875" style="66" customWidth="1"/>
    <col min="1543" max="1543" width="54.109375" style="66" customWidth="1"/>
    <col min="1544" max="1544" width="27.109375" style="66" customWidth="1"/>
    <col min="1545" max="1546" width="20.6640625" style="66" customWidth="1"/>
    <col min="1547" max="1547" width="23.6640625" style="66" customWidth="1"/>
    <col min="1548" max="1548" width="99.33203125" style="66" customWidth="1"/>
    <col min="1549" max="1549" width="83.44140625" style="66" customWidth="1"/>
    <col min="1550" max="1550" width="30.109375" style="66" customWidth="1"/>
    <col min="1551" max="1551" width="6" style="66" customWidth="1"/>
    <col min="1552" max="1552" width="12.44140625" style="66" customWidth="1"/>
    <col min="1553" max="1553" width="6" style="66" customWidth="1"/>
    <col min="1554" max="1554" width="12.44140625" style="66" customWidth="1"/>
    <col min="1555" max="1555" width="43" style="66" customWidth="1"/>
    <col min="1556" max="1556" width="31.6640625" style="66" customWidth="1"/>
    <col min="1557" max="1557" width="12.44140625" style="66" customWidth="1"/>
    <col min="1558" max="1558" width="18.88671875" style="66" customWidth="1"/>
    <col min="1559" max="1559" width="12.44140625" style="66" customWidth="1"/>
    <col min="1560" max="1560" width="18.88671875" style="66" customWidth="1"/>
    <col min="1561" max="1561" width="14.33203125" style="66" customWidth="1"/>
    <col min="1562" max="1562" width="20.6640625" style="66" customWidth="1"/>
    <col min="1563" max="1563" width="14.33203125" style="66" customWidth="1"/>
    <col min="1564" max="1564" width="20.6640625" style="66" customWidth="1"/>
    <col min="1565" max="1565" width="88.33203125" style="66" customWidth="1"/>
    <col min="1566" max="1566" width="80" style="66" customWidth="1"/>
    <col min="1567" max="1567" width="44.88671875" style="66" customWidth="1"/>
    <col min="1568" max="1568" width="14.33203125" style="66" customWidth="1"/>
    <col min="1569" max="1569" width="20.6640625" style="66" customWidth="1"/>
    <col min="1570" max="1570" width="25.33203125" style="66" customWidth="1"/>
    <col min="1571" max="1572" width="30.109375" style="66" customWidth="1"/>
    <col min="1573" max="1573" width="22.109375" style="66" customWidth="1"/>
    <col min="1574" max="1574" width="107.33203125" style="66" customWidth="1"/>
    <col min="1575" max="1575" width="50.5546875" style="66" customWidth="1"/>
    <col min="1576" max="1576" width="14.33203125" style="66" customWidth="1"/>
    <col min="1577" max="1577" width="12.44140625" style="66" customWidth="1"/>
    <col min="1578" max="1578" width="27.109375" style="66" customWidth="1"/>
    <col min="1579" max="1579" width="15.6640625" style="66" customWidth="1"/>
    <col min="1580" max="1580" width="17.33203125" style="66" customWidth="1"/>
    <col min="1581" max="1581" width="15.6640625" style="66" customWidth="1"/>
    <col min="1582" max="1582" width="33.5546875" style="66" customWidth="1"/>
    <col min="1583" max="1583" width="35" style="66" customWidth="1"/>
    <col min="1584" max="1584" width="25.33203125" style="66" customWidth="1"/>
    <col min="1585" max="1585" width="27.109375" style="66" customWidth="1"/>
    <col min="1586" max="1586" width="46.44140625" style="66" customWidth="1"/>
    <col min="1587" max="1587" width="22.109375" style="66" customWidth="1"/>
    <col min="1588" max="1588" width="31.6640625" style="66" customWidth="1"/>
    <col min="1589" max="1589" width="47.88671875" style="66" customWidth="1"/>
    <col min="1590" max="1590" width="59.33203125" style="66" customWidth="1"/>
    <col min="1591" max="1591" width="68.6640625" style="66" customWidth="1"/>
    <col min="1592" max="1592" width="28.5546875" style="66" customWidth="1"/>
    <col min="1593" max="1593" width="51.33203125" style="66" customWidth="1"/>
    <col min="1594" max="1594" width="47.88671875" style="66" customWidth="1"/>
    <col min="1595" max="1595" width="49.44140625" style="66" customWidth="1"/>
    <col min="1596" max="1596" width="41.44140625" style="66" customWidth="1"/>
    <col min="1597" max="1793" width="8.88671875" style="66" customWidth="1"/>
    <col min="1794" max="1794" width="15.6640625" style="66" customWidth="1"/>
    <col min="1795" max="1795" width="27" style="66" customWidth="1"/>
    <col min="1796" max="1796" width="48.33203125" style="66" customWidth="1"/>
    <col min="1797" max="1797" width="11.6640625" style="66" customWidth="1"/>
    <col min="1798" max="1798" width="28.5546875" style="66" customWidth="1"/>
    <col min="1799" max="1799" width="54.109375" style="66" customWidth="1"/>
    <col min="1800" max="1800" width="27.109375" style="66" customWidth="1"/>
    <col min="1801" max="1802" width="20.6640625" style="66" customWidth="1"/>
    <col min="1803" max="1803" width="23.6640625" style="66" customWidth="1"/>
    <col min="1804" max="1804" width="99.33203125" style="66" customWidth="1"/>
    <col min="1805" max="1805" width="83.44140625" style="66" customWidth="1"/>
    <col min="1806" max="1806" width="30.109375" style="66" customWidth="1"/>
    <col min="1807" max="1807" width="6" style="66" customWidth="1"/>
    <col min="1808" max="1808" width="12.44140625" style="66" customWidth="1"/>
    <col min="1809" max="1809" width="6" style="66" customWidth="1"/>
    <col min="1810" max="1810" width="12.44140625" style="66" customWidth="1"/>
    <col min="1811" max="1811" width="43" style="66" customWidth="1"/>
    <col min="1812" max="1812" width="31.6640625" style="66" customWidth="1"/>
    <col min="1813" max="1813" width="12.44140625" style="66" customWidth="1"/>
    <col min="1814" max="1814" width="18.88671875" style="66" customWidth="1"/>
    <col min="1815" max="1815" width="12.44140625" style="66" customWidth="1"/>
    <col min="1816" max="1816" width="18.88671875" style="66" customWidth="1"/>
    <col min="1817" max="1817" width="14.33203125" style="66" customWidth="1"/>
    <col min="1818" max="1818" width="20.6640625" style="66" customWidth="1"/>
    <col min="1819" max="1819" width="14.33203125" style="66" customWidth="1"/>
    <col min="1820" max="1820" width="20.6640625" style="66" customWidth="1"/>
    <col min="1821" max="1821" width="88.33203125" style="66" customWidth="1"/>
    <col min="1822" max="1822" width="80" style="66" customWidth="1"/>
    <col min="1823" max="1823" width="44.88671875" style="66" customWidth="1"/>
    <col min="1824" max="1824" width="14.33203125" style="66" customWidth="1"/>
    <col min="1825" max="1825" width="20.6640625" style="66" customWidth="1"/>
    <col min="1826" max="1826" width="25.33203125" style="66" customWidth="1"/>
    <col min="1827" max="1828" width="30.109375" style="66" customWidth="1"/>
    <col min="1829" max="1829" width="22.109375" style="66" customWidth="1"/>
    <col min="1830" max="1830" width="107.33203125" style="66" customWidth="1"/>
    <col min="1831" max="1831" width="50.5546875" style="66" customWidth="1"/>
    <col min="1832" max="1832" width="14.33203125" style="66" customWidth="1"/>
    <col min="1833" max="1833" width="12.44140625" style="66" customWidth="1"/>
    <col min="1834" max="1834" width="27.109375" style="66" customWidth="1"/>
    <col min="1835" max="1835" width="15.6640625" style="66" customWidth="1"/>
    <col min="1836" max="1836" width="17.33203125" style="66" customWidth="1"/>
    <col min="1837" max="1837" width="15.6640625" style="66" customWidth="1"/>
    <col min="1838" max="1838" width="33.5546875" style="66" customWidth="1"/>
    <col min="1839" max="1839" width="35" style="66" customWidth="1"/>
    <col min="1840" max="1840" width="25.33203125" style="66" customWidth="1"/>
    <col min="1841" max="1841" width="27.109375" style="66" customWidth="1"/>
    <col min="1842" max="1842" width="46.44140625" style="66" customWidth="1"/>
    <col min="1843" max="1843" width="22.109375" style="66" customWidth="1"/>
    <col min="1844" max="1844" width="31.6640625" style="66" customWidth="1"/>
    <col min="1845" max="1845" width="47.88671875" style="66" customWidth="1"/>
    <col min="1846" max="1846" width="59.33203125" style="66" customWidth="1"/>
    <col min="1847" max="1847" width="68.6640625" style="66" customWidth="1"/>
    <col min="1848" max="1848" width="28.5546875" style="66" customWidth="1"/>
    <col min="1849" max="1849" width="51.33203125" style="66" customWidth="1"/>
    <col min="1850" max="1850" width="47.88671875" style="66" customWidth="1"/>
    <col min="1851" max="1851" width="49.44140625" style="66" customWidth="1"/>
    <col min="1852" max="1852" width="41.44140625" style="66" customWidth="1"/>
    <col min="1853" max="2049" width="8.88671875" style="66" customWidth="1"/>
    <col min="2050" max="2050" width="15.6640625" style="66" customWidth="1"/>
    <col min="2051" max="2051" width="27" style="66" customWidth="1"/>
    <col min="2052" max="2052" width="48.33203125" style="66" customWidth="1"/>
    <col min="2053" max="2053" width="11.6640625" style="66" customWidth="1"/>
    <col min="2054" max="2054" width="28.5546875" style="66" customWidth="1"/>
    <col min="2055" max="2055" width="54.109375" style="66" customWidth="1"/>
    <col min="2056" max="2056" width="27.109375" style="66" customWidth="1"/>
    <col min="2057" max="2058" width="20.6640625" style="66" customWidth="1"/>
    <col min="2059" max="2059" width="23.6640625" style="66" customWidth="1"/>
    <col min="2060" max="2060" width="99.33203125" style="66" customWidth="1"/>
    <col min="2061" max="2061" width="83.44140625" style="66" customWidth="1"/>
    <col min="2062" max="2062" width="30.109375" style="66" customWidth="1"/>
    <col min="2063" max="2063" width="6" style="66" customWidth="1"/>
    <col min="2064" max="2064" width="12.44140625" style="66" customWidth="1"/>
    <col min="2065" max="2065" width="6" style="66" customWidth="1"/>
    <col min="2066" max="2066" width="12.44140625" style="66" customWidth="1"/>
    <col min="2067" max="2067" width="43" style="66" customWidth="1"/>
    <col min="2068" max="2068" width="31.6640625" style="66" customWidth="1"/>
    <col min="2069" max="2069" width="12.44140625" style="66" customWidth="1"/>
    <col min="2070" max="2070" width="18.88671875" style="66" customWidth="1"/>
    <col min="2071" max="2071" width="12.44140625" style="66" customWidth="1"/>
    <col min="2072" max="2072" width="18.88671875" style="66" customWidth="1"/>
    <col min="2073" max="2073" width="14.33203125" style="66" customWidth="1"/>
    <col min="2074" max="2074" width="20.6640625" style="66" customWidth="1"/>
    <col min="2075" max="2075" width="14.33203125" style="66" customWidth="1"/>
    <col min="2076" max="2076" width="20.6640625" style="66" customWidth="1"/>
    <col min="2077" max="2077" width="88.33203125" style="66" customWidth="1"/>
    <col min="2078" max="2078" width="80" style="66" customWidth="1"/>
    <col min="2079" max="2079" width="44.88671875" style="66" customWidth="1"/>
    <col min="2080" max="2080" width="14.33203125" style="66" customWidth="1"/>
    <col min="2081" max="2081" width="20.6640625" style="66" customWidth="1"/>
    <col min="2082" max="2082" width="25.33203125" style="66" customWidth="1"/>
    <col min="2083" max="2084" width="30.109375" style="66" customWidth="1"/>
    <col min="2085" max="2085" width="22.109375" style="66" customWidth="1"/>
    <col min="2086" max="2086" width="107.33203125" style="66" customWidth="1"/>
    <col min="2087" max="2087" width="50.5546875" style="66" customWidth="1"/>
    <col min="2088" max="2088" width="14.33203125" style="66" customWidth="1"/>
    <col min="2089" max="2089" width="12.44140625" style="66" customWidth="1"/>
    <col min="2090" max="2090" width="27.109375" style="66" customWidth="1"/>
    <col min="2091" max="2091" width="15.6640625" style="66" customWidth="1"/>
    <col min="2092" max="2092" width="17.33203125" style="66" customWidth="1"/>
    <col min="2093" max="2093" width="15.6640625" style="66" customWidth="1"/>
    <col min="2094" max="2094" width="33.5546875" style="66" customWidth="1"/>
    <col min="2095" max="2095" width="35" style="66" customWidth="1"/>
    <col min="2096" max="2096" width="25.33203125" style="66" customWidth="1"/>
    <col min="2097" max="2097" width="27.109375" style="66" customWidth="1"/>
    <col min="2098" max="2098" width="46.44140625" style="66" customWidth="1"/>
    <col min="2099" max="2099" width="22.109375" style="66" customWidth="1"/>
    <col min="2100" max="2100" width="31.6640625" style="66" customWidth="1"/>
    <col min="2101" max="2101" width="47.88671875" style="66" customWidth="1"/>
    <col min="2102" max="2102" width="59.33203125" style="66" customWidth="1"/>
    <col min="2103" max="2103" width="68.6640625" style="66" customWidth="1"/>
    <col min="2104" max="2104" width="28.5546875" style="66" customWidth="1"/>
    <col min="2105" max="2105" width="51.33203125" style="66" customWidth="1"/>
    <col min="2106" max="2106" width="47.88671875" style="66" customWidth="1"/>
    <col min="2107" max="2107" width="49.44140625" style="66" customWidth="1"/>
    <col min="2108" max="2108" width="41.44140625" style="66" customWidth="1"/>
    <col min="2109" max="2305" width="8.88671875" style="66" customWidth="1"/>
    <col min="2306" max="2306" width="15.6640625" style="66" customWidth="1"/>
    <col min="2307" max="2307" width="27" style="66" customWidth="1"/>
    <col min="2308" max="2308" width="48.33203125" style="66" customWidth="1"/>
    <col min="2309" max="2309" width="11.6640625" style="66" customWidth="1"/>
    <col min="2310" max="2310" width="28.5546875" style="66" customWidth="1"/>
    <col min="2311" max="2311" width="54.109375" style="66" customWidth="1"/>
    <col min="2312" max="2312" width="27.109375" style="66" customWidth="1"/>
    <col min="2313" max="2314" width="20.6640625" style="66" customWidth="1"/>
    <col min="2315" max="2315" width="23.6640625" style="66" customWidth="1"/>
    <col min="2316" max="2316" width="99.33203125" style="66" customWidth="1"/>
    <col min="2317" max="2317" width="83.44140625" style="66" customWidth="1"/>
    <col min="2318" max="2318" width="30.109375" style="66" customWidth="1"/>
    <col min="2319" max="2319" width="6" style="66" customWidth="1"/>
    <col min="2320" max="2320" width="12.44140625" style="66" customWidth="1"/>
    <col min="2321" max="2321" width="6" style="66" customWidth="1"/>
    <col min="2322" max="2322" width="12.44140625" style="66" customWidth="1"/>
    <col min="2323" max="2323" width="43" style="66" customWidth="1"/>
    <col min="2324" max="2324" width="31.6640625" style="66" customWidth="1"/>
    <col min="2325" max="2325" width="12.44140625" style="66" customWidth="1"/>
    <col min="2326" max="2326" width="18.88671875" style="66" customWidth="1"/>
    <col min="2327" max="2327" width="12.44140625" style="66" customWidth="1"/>
    <col min="2328" max="2328" width="18.88671875" style="66" customWidth="1"/>
    <col min="2329" max="2329" width="14.33203125" style="66" customWidth="1"/>
    <col min="2330" max="2330" width="20.6640625" style="66" customWidth="1"/>
    <col min="2331" max="2331" width="14.33203125" style="66" customWidth="1"/>
    <col min="2332" max="2332" width="20.6640625" style="66" customWidth="1"/>
    <col min="2333" max="2333" width="88.33203125" style="66" customWidth="1"/>
    <col min="2334" max="2334" width="80" style="66" customWidth="1"/>
    <col min="2335" max="2335" width="44.88671875" style="66" customWidth="1"/>
    <col min="2336" max="2336" width="14.33203125" style="66" customWidth="1"/>
    <col min="2337" max="2337" width="20.6640625" style="66" customWidth="1"/>
    <col min="2338" max="2338" width="25.33203125" style="66" customWidth="1"/>
    <col min="2339" max="2340" width="30.109375" style="66" customWidth="1"/>
    <col min="2341" max="2341" width="22.109375" style="66" customWidth="1"/>
    <col min="2342" max="2342" width="107.33203125" style="66" customWidth="1"/>
    <col min="2343" max="2343" width="50.5546875" style="66" customWidth="1"/>
    <col min="2344" max="2344" width="14.33203125" style="66" customWidth="1"/>
    <col min="2345" max="2345" width="12.44140625" style="66" customWidth="1"/>
    <col min="2346" max="2346" width="27.109375" style="66" customWidth="1"/>
    <col min="2347" max="2347" width="15.6640625" style="66" customWidth="1"/>
    <col min="2348" max="2348" width="17.33203125" style="66" customWidth="1"/>
    <col min="2349" max="2349" width="15.6640625" style="66" customWidth="1"/>
    <col min="2350" max="2350" width="33.5546875" style="66" customWidth="1"/>
    <col min="2351" max="2351" width="35" style="66" customWidth="1"/>
    <col min="2352" max="2352" width="25.33203125" style="66" customWidth="1"/>
    <col min="2353" max="2353" width="27.109375" style="66" customWidth="1"/>
    <col min="2354" max="2354" width="46.44140625" style="66" customWidth="1"/>
    <col min="2355" max="2355" width="22.109375" style="66" customWidth="1"/>
    <col min="2356" max="2356" width="31.6640625" style="66" customWidth="1"/>
    <col min="2357" max="2357" width="47.88671875" style="66" customWidth="1"/>
    <col min="2358" max="2358" width="59.33203125" style="66" customWidth="1"/>
    <col min="2359" max="2359" width="68.6640625" style="66" customWidth="1"/>
    <col min="2360" max="2360" width="28.5546875" style="66" customWidth="1"/>
    <col min="2361" max="2361" width="51.33203125" style="66" customWidth="1"/>
    <col min="2362" max="2362" width="47.88671875" style="66" customWidth="1"/>
    <col min="2363" max="2363" width="49.44140625" style="66" customWidth="1"/>
    <col min="2364" max="2364" width="41.44140625" style="66" customWidth="1"/>
    <col min="2365" max="2561" width="8.88671875" style="66" customWidth="1"/>
    <col min="2562" max="2562" width="15.6640625" style="66" customWidth="1"/>
    <col min="2563" max="2563" width="27" style="66" customWidth="1"/>
    <col min="2564" max="2564" width="48.33203125" style="66" customWidth="1"/>
    <col min="2565" max="2565" width="11.6640625" style="66" customWidth="1"/>
    <col min="2566" max="2566" width="28.5546875" style="66" customWidth="1"/>
    <col min="2567" max="2567" width="54.109375" style="66" customWidth="1"/>
    <col min="2568" max="2568" width="27.109375" style="66" customWidth="1"/>
    <col min="2569" max="2570" width="20.6640625" style="66" customWidth="1"/>
    <col min="2571" max="2571" width="23.6640625" style="66" customWidth="1"/>
    <col min="2572" max="2572" width="99.33203125" style="66" customWidth="1"/>
    <col min="2573" max="2573" width="83.44140625" style="66" customWidth="1"/>
    <col min="2574" max="2574" width="30.109375" style="66" customWidth="1"/>
    <col min="2575" max="2575" width="6" style="66" customWidth="1"/>
    <col min="2576" max="2576" width="12.44140625" style="66" customWidth="1"/>
    <col min="2577" max="2577" width="6" style="66" customWidth="1"/>
    <col min="2578" max="2578" width="12.44140625" style="66" customWidth="1"/>
    <col min="2579" max="2579" width="43" style="66" customWidth="1"/>
    <col min="2580" max="2580" width="31.6640625" style="66" customWidth="1"/>
    <col min="2581" max="2581" width="12.44140625" style="66" customWidth="1"/>
    <col min="2582" max="2582" width="18.88671875" style="66" customWidth="1"/>
    <col min="2583" max="2583" width="12.44140625" style="66" customWidth="1"/>
    <col min="2584" max="2584" width="18.88671875" style="66" customWidth="1"/>
    <col min="2585" max="2585" width="14.33203125" style="66" customWidth="1"/>
    <col min="2586" max="2586" width="20.6640625" style="66" customWidth="1"/>
    <col min="2587" max="2587" width="14.33203125" style="66" customWidth="1"/>
    <col min="2588" max="2588" width="20.6640625" style="66" customWidth="1"/>
    <col min="2589" max="2589" width="88.33203125" style="66" customWidth="1"/>
    <col min="2590" max="2590" width="80" style="66" customWidth="1"/>
    <col min="2591" max="2591" width="44.88671875" style="66" customWidth="1"/>
    <col min="2592" max="2592" width="14.33203125" style="66" customWidth="1"/>
    <col min="2593" max="2593" width="20.6640625" style="66" customWidth="1"/>
    <col min="2594" max="2594" width="25.33203125" style="66" customWidth="1"/>
    <col min="2595" max="2596" width="30.109375" style="66" customWidth="1"/>
    <col min="2597" max="2597" width="22.109375" style="66" customWidth="1"/>
    <col min="2598" max="2598" width="107.33203125" style="66" customWidth="1"/>
    <col min="2599" max="2599" width="50.5546875" style="66" customWidth="1"/>
    <col min="2600" max="2600" width="14.33203125" style="66" customWidth="1"/>
    <col min="2601" max="2601" width="12.44140625" style="66" customWidth="1"/>
    <col min="2602" max="2602" width="27.109375" style="66" customWidth="1"/>
    <col min="2603" max="2603" width="15.6640625" style="66" customWidth="1"/>
    <col min="2604" max="2604" width="17.33203125" style="66" customWidth="1"/>
    <col min="2605" max="2605" width="15.6640625" style="66" customWidth="1"/>
    <col min="2606" max="2606" width="33.5546875" style="66" customWidth="1"/>
    <col min="2607" max="2607" width="35" style="66" customWidth="1"/>
    <col min="2608" max="2608" width="25.33203125" style="66" customWidth="1"/>
    <col min="2609" max="2609" width="27.109375" style="66" customWidth="1"/>
    <col min="2610" max="2610" width="46.44140625" style="66" customWidth="1"/>
    <col min="2611" max="2611" width="22.109375" style="66" customWidth="1"/>
    <col min="2612" max="2612" width="31.6640625" style="66" customWidth="1"/>
    <col min="2613" max="2613" width="47.88671875" style="66" customWidth="1"/>
    <col min="2614" max="2614" width="59.33203125" style="66" customWidth="1"/>
    <col min="2615" max="2615" width="68.6640625" style="66" customWidth="1"/>
    <col min="2616" max="2616" width="28.5546875" style="66" customWidth="1"/>
    <col min="2617" max="2617" width="51.33203125" style="66" customWidth="1"/>
    <col min="2618" max="2618" width="47.88671875" style="66" customWidth="1"/>
    <col min="2619" max="2619" width="49.44140625" style="66" customWidth="1"/>
    <col min="2620" max="2620" width="41.44140625" style="66" customWidth="1"/>
    <col min="2621" max="2817" width="8.88671875" style="66" customWidth="1"/>
    <col min="2818" max="2818" width="15.6640625" style="66" customWidth="1"/>
    <col min="2819" max="2819" width="27" style="66" customWidth="1"/>
    <col min="2820" max="2820" width="48.33203125" style="66" customWidth="1"/>
    <col min="2821" max="2821" width="11.6640625" style="66" customWidth="1"/>
    <col min="2822" max="2822" width="28.5546875" style="66" customWidth="1"/>
    <col min="2823" max="2823" width="54.109375" style="66" customWidth="1"/>
    <col min="2824" max="2824" width="27.109375" style="66" customWidth="1"/>
    <col min="2825" max="2826" width="20.6640625" style="66" customWidth="1"/>
    <col min="2827" max="2827" width="23.6640625" style="66" customWidth="1"/>
    <col min="2828" max="2828" width="99.33203125" style="66" customWidth="1"/>
    <col min="2829" max="2829" width="83.44140625" style="66" customWidth="1"/>
    <col min="2830" max="2830" width="30.109375" style="66" customWidth="1"/>
    <col min="2831" max="2831" width="6" style="66" customWidth="1"/>
    <col min="2832" max="2832" width="12.44140625" style="66" customWidth="1"/>
    <col min="2833" max="2833" width="6" style="66" customWidth="1"/>
    <col min="2834" max="2834" width="12.44140625" style="66" customWidth="1"/>
    <col min="2835" max="2835" width="43" style="66" customWidth="1"/>
    <col min="2836" max="2836" width="31.6640625" style="66" customWidth="1"/>
    <col min="2837" max="2837" width="12.44140625" style="66" customWidth="1"/>
    <col min="2838" max="2838" width="18.88671875" style="66" customWidth="1"/>
    <col min="2839" max="2839" width="12.44140625" style="66" customWidth="1"/>
    <col min="2840" max="2840" width="18.88671875" style="66" customWidth="1"/>
    <col min="2841" max="2841" width="14.33203125" style="66" customWidth="1"/>
    <col min="2842" max="2842" width="20.6640625" style="66" customWidth="1"/>
    <col min="2843" max="2843" width="14.33203125" style="66" customWidth="1"/>
    <col min="2844" max="2844" width="20.6640625" style="66" customWidth="1"/>
    <col min="2845" max="2845" width="88.33203125" style="66" customWidth="1"/>
    <col min="2846" max="2846" width="80" style="66" customWidth="1"/>
    <col min="2847" max="2847" width="44.88671875" style="66" customWidth="1"/>
    <col min="2848" max="2848" width="14.33203125" style="66" customWidth="1"/>
    <col min="2849" max="2849" width="20.6640625" style="66" customWidth="1"/>
    <col min="2850" max="2850" width="25.33203125" style="66" customWidth="1"/>
    <col min="2851" max="2852" width="30.109375" style="66" customWidth="1"/>
    <col min="2853" max="2853" width="22.109375" style="66" customWidth="1"/>
    <col min="2854" max="2854" width="107.33203125" style="66" customWidth="1"/>
    <col min="2855" max="2855" width="50.5546875" style="66" customWidth="1"/>
    <col min="2856" max="2856" width="14.33203125" style="66" customWidth="1"/>
    <col min="2857" max="2857" width="12.44140625" style="66" customWidth="1"/>
    <col min="2858" max="2858" width="27.109375" style="66" customWidth="1"/>
    <col min="2859" max="2859" width="15.6640625" style="66" customWidth="1"/>
    <col min="2860" max="2860" width="17.33203125" style="66" customWidth="1"/>
    <col min="2861" max="2861" width="15.6640625" style="66" customWidth="1"/>
    <col min="2862" max="2862" width="33.5546875" style="66" customWidth="1"/>
    <col min="2863" max="2863" width="35" style="66" customWidth="1"/>
    <col min="2864" max="2864" width="25.33203125" style="66" customWidth="1"/>
    <col min="2865" max="2865" width="27.109375" style="66" customWidth="1"/>
    <col min="2866" max="2866" width="46.44140625" style="66" customWidth="1"/>
    <col min="2867" max="2867" width="22.109375" style="66" customWidth="1"/>
    <col min="2868" max="2868" width="31.6640625" style="66" customWidth="1"/>
    <col min="2869" max="2869" width="47.88671875" style="66" customWidth="1"/>
    <col min="2870" max="2870" width="59.33203125" style="66" customWidth="1"/>
    <col min="2871" max="2871" width="68.6640625" style="66" customWidth="1"/>
    <col min="2872" max="2872" width="28.5546875" style="66" customWidth="1"/>
    <col min="2873" max="2873" width="51.33203125" style="66" customWidth="1"/>
    <col min="2874" max="2874" width="47.88671875" style="66" customWidth="1"/>
    <col min="2875" max="2875" width="49.44140625" style="66" customWidth="1"/>
    <col min="2876" max="2876" width="41.44140625" style="66" customWidth="1"/>
    <col min="2877" max="3073" width="8.88671875" style="66" customWidth="1"/>
    <col min="3074" max="3074" width="15.6640625" style="66" customWidth="1"/>
    <col min="3075" max="3075" width="27" style="66" customWidth="1"/>
    <col min="3076" max="3076" width="48.33203125" style="66" customWidth="1"/>
    <col min="3077" max="3077" width="11.6640625" style="66" customWidth="1"/>
    <col min="3078" max="3078" width="28.5546875" style="66" customWidth="1"/>
    <col min="3079" max="3079" width="54.109375" style="66" customWidth="1"/>
    <col min="3080" max="3080" width="27.109375" style="66" customWidth="1"/>
    <col min="3081" max="3082" width="20.6640625" style="66" customWidth="1"/>
    <col min="3083" max="3083" width="23.6640625" style="66" customWidth="1"/>
    <col min="3084" max="3084" width="99.33203125" style="66" customWidth="1"/>
    <col min="3085" max="3085" width="83.44140625" style="66" customWidth="1"/>
    <col min="3086" max="3086" width="30.109375" style="66" customWidth="1"/>
    <col min="3087" max="3087" width="6" style="66" customWidth="1"/>
    <col min="3088" max="3088" width="12.44140625" style="66" customWidth="1"/>
    <col min="3089" max="3089" width="6" style="66" customWidth="1"/>
    <col min="3090" max="3090" width="12.44140625" style="66" customWidth="1"/>
    <col min="3091" max="3091" width="43" style="66" customWidth="1"/>
    <col min="3092" max="3092" width="31.6640625" style="66" customWidth="1"/>
    <col min="3093" max="3093" width="12.44140625" style="66" customWidth="1"/>
    <col min="3094" max="3094" width="18.88671875" style="66" customWidth="1"/>
    <col min="3095" max="3095" width="12.44140625" style="66" customWidth="1"/>
    <col min="3096" max="3096" width="18.88671875" style="66" customWidth="1"/>
    <col min="3097" max="3097" width="14.33203125" style="66" customWidth="1"/>
    <col min="3098" max="3098" width="20.6640625" style="66" customWidth="1"/>
    <col min="3099" max="3099" width="14.33203125" style="66" customWidth="1"/>
    <col min="3100" max="3100" width="20.6640625" style="66" customWidth="1"/>
    <col min="3101" max="3101" width="88.33203125" style="66" customWidth="1"/>
    <col min="3102" max="3102" width="80" style="66" customWidth="1"/>
    <col min="3103" max="3103" width="44.88671875" style="66" customWidth="1"/>
    <col min="3104" max="3104" width="14.33203125" style="66" customWidth="1"/>
    <col min="3105" max="3105" width="20.6640625" style="66" customWidth="1"/>
    <col min="3106" max="3106" width="25.33203125" style="66" customWidth="1"/>
    <col min="3107" max="3108" width="30.109375" style="66" customWidth="1"/>
    <col min="3109" max="3109" width="22.109375" style="66" customWidth="1"/>
    <col min="3110" max="3110" width="107.33203125" style="66" customWidth="1"/>
    <col min="3111" max="3111" width="50.5546875" style="66" customWidth="1"/>
    <col min="3112" max="3112" width="14.33203125" style="66" customWidth="1"/>
    <col min="3113" max="3113" width="12.44140625" style="66" customWidth="1"/>
    <col min="3114" max="3114" width="27.109375" style="66" customWidth="1"/>
    <col min="3115" max="3115" width="15.6640625" style="66" customWidth="1"/>
    <col min="3116" max="3116" width="17.33203125" style="66" customWidth="1"/>
    <col min="3117" max="3117" width="15.6640625" style="66" customWidth="1"/>
    <col min="3118" max="3118" width="33.5546875" style="66" customWidth="1"/>
    <col min="3119" max="3119" width="35" style="66" customWidth="1"/>
    <col min="3120" max="3120" width="25.33203125" style="66" customWidth="1"/>
    <col min="3121" max="3121" width="27.109375" style="66" customWidth="1"/>
    <col min="3122" max="3122" width="46.44140625" style="66" customWidth="1"/>
    <col min="3123" max="3123" width="22.109375" style="66" customWidth="1"/>
    <col min="3124" max="3124" width="31.6640625" style="66" customWidth="1"/>
    <col min="3125" max="3125" width="47.88671875" style="66" customWidth="1"/>
    <col min="3126" max="3126" width="59.33203125" style="66" customWidth="1"/>
    <col min="3127" max="3127" width="68.6640625" style="66" customWidth="1"/>
    <col min="3128" max="3128" width="28.5546875" style="66" customWidth="1"/>
    <col min="3129" max="3129" width="51.33203125" style="66" customWidth="1"/>
    <col min="3130" max="3130" width="47.88671875" style="66" customWidth="1"/>
    <col min="3131" max="3131" width="49.44140625" style="66" customWidth="1"/>
    <col min="3132" max="3132" width="41.44140625" style="66" customWidth="1"/>
    <col min="3133" max="3329" width="8.88671875" style="66" customWidth="1"/>
    <col min="3330" max="3330" width="15.6640625" style="66" customWidth="1"/>
    <col min="3331" max="3331" width="27" style="66" customWidth="1"/>
    <col min="3332" max="3332" width="48.33203125" style="66" customWidth="1"/>
    <col min="3333" max="3333" width="11.6640625" style="66" customWidth="1"/>
    <col min="3334" max="3334" width="28.5546875" style="66" customWidth="1"/>
    <col min="3335" max="3335" width="54.109375" style="66" customWidth="1"/>
    <col min="3336" max="3336" width="27.109375" style="66" customWidth="1"/>
    <col min="3337" max="3338" width="20.6640625" style="66" customWidth="1"/>
    <col min="3339" max="3339" width="23.6640625" style="66" customWidth="1"/>
    <col min="3340" max="3340" width="99.33203125" style="66" customWidth="1"/>
    <col min="3341" max="3341" width="83.44140625" style="66" customWidth="1"/>
    <col min="3342" max="3342" width="30.109375" style="66" customWidth="1"/>
    <col min="3343" max="3343" width="6" style="66" customWidth="1"/>
    <col min="3344" max="3344" width="12.44140625" style="66" customWidth="1"/>
    <col min="3345" max="3345" width="6" style="66" customWidth="1"/>
    <col min="3346" max="3346" width="12.44140625" style="66" customWidth="1"/>
    <col min="3347" max="3347" width="43" style="66" customWidth="1"/>
    <col min="3348" max="3348" width="31.6640625" style="66" customWidth="1"/>
    <col min="3349" max="3349" width="12.44140625" style="66" customWidth="1"/>
    <col min="3350" max="3350" width="18.88671875" style="66" customWidth="1"/>
    <col min="3351" max="3351" width="12.44140625" style="66" customWidth="1"/>
    <col min="3352" max="3352" width="18.88671875" style="66" customWidth="1"/>
    <col min="3353" max="3353" width="14.33203125" style="66" customWidth="1"/>
    <col min="3354" max="3354" width="20.6640625" style="66" customWidth="1"/>
    <col min="3355" max="3355" width="14.33203125" style="66" customWidth="1"/>
    <col min="3356" max="3356" width="20.6640625" style="66" customWidth="1"/>
    <col min="3357" max="3357" width="88.33203125" style="66" customWidth="1"/>
    <col min="3358" max="3358" width="80" style="66" customWidth="1"/>
    <col min="3359" max="3359" width="44.88671875" style="66" customWidth="1"/>
    <col min="3360" max="3360" width="14.33203125" style="66" customWidth="1"/>
    <col min="3361" max="3361" width="20.6640625" style="66" customWidth="1"/>
    <col min="3362" max="3362" width="25.33203125" style="66" customWidth="1"/>
    <col min="3363" max="3364" width="30.109375" style="66" customWidth="1"/>
    <col min="3365" max="3365" width="22.109375" style="66" customWidth="1"/>
    <col min="3366" max="3366" width="107.33203125" style="66" customWidth="1"/>
    <col min="3367" max="3367" width="50.5546875" style="66" customWidth="1"/>
    <col min="3368" max="3368" width="14.33203125" style="66" customWidth="1"/>
    <col min="3369" max="3369" width="12.44140625" style="66" customWidth="1"/>
    <col min="3370" max="3370" width="27.109375" style="66" customWidth="1"/>
    <col min="3371" max="3371" width="15.6640625" style="66" customWidth="1"/>
    <col min="3372" max="3372" width="17.33203125" style="66" customWidth="1"/>
    <col min="3373" max="3373" width="15.6640625" style="66" customWidth="1"/>
    <col min="3374" max="3374" width="33.5546875" style="66" customWidth="1"/>
    <col min="3375" max="3375" width="35" style="66" customWidth="1"/>
    <col min="3376" max="3376" width="25.33203125" style="66" customWidth="1"/>
    <col min="3377" max="3377" width="27.109375" style="66" customWidth="1"/>
    <col min="3378" max="3378" width="46.44140625" style="66" customWidth="1"/>
    <col min="3379" max="3379" width="22.109375" style="66" customWidth="1"/>
    <col min="3380" max="3380" width="31.6640625" style="66" customWidth="1"/>
    <col min="3381" max="3381" width="47.88671875" style="66" customWidth="1"/>
    <col min="3382" max="3382" width="59.33203125" style="66" customWidth="1"/>
    <col min="3383" max="3383" width="68.6640625" style="66" customWidth="1"/>
    <col min="3384" max="3384" width="28.5546875" style="66" customWidth="1"/>
    <col min="3385" max="3385" width="51.33203125" style="66" customWidth="1"/>
    <col min="3386" max="3386" width="47.88671875" style="66" customWidth="1"/>
    <col min="3387" max="3387" width="49.44140625" style="66" customWidth="1"/>
    <col min="3388" max="3388" width="41.44140625" style="66" customWidth="1"/>
    <col min="3389" max="3585" width="8.88671875" style="66" customWidth="1"/>
    <col min="3586" max="3586" width="15.6640625" style="66" customWidth="1"/>
    <col min="3587" max="3587" width="27" style="66" customWidth="1"/>
    <col min="3588" max="3588" width="48.33203125" style="66" customWidth="1"/>
    <col min="3589" max="3589" width="11.6640625" style="66" customWidth="1"/>
    <col min="3590" max="3590" width="28.5546875" style="66" customWidth="1"/>
    <col min="3591" max="3591" width="54.109375" style="66" customWidth="1"/>
    <col min="3592" max="3592" width="27.109375" style="66" customWidth="1"/>
    <col min="3593" max="3594" width="20.6640625" style="66" customWidth="1"/>
    <col min="3595" max="3595" width="23.6640625" style="66" customWidth="1"/>
    <col min="3596" max="3596" width="99.33203125" style="66" customWidth="1"/>
    <col min="3597" max="3597" width="83.44140625" style="66" customWidth="1"/>
    <col min="3598" max="3598" width="30.109375" style="66" customWidth="1"/>
    <col min="3599" max="3599" width="6" style="66" customWidth="1"/>
    <col min="3600" max="3600" width="12.44140625" style="66" customWidth="1"/>
    <col min="3601" max="3601" width="6" style="66" customWidth="1"/>
    <col min="3602" max="3602" width="12.44140625" style="66" customWidth="1"/>
    <col min="3603" max="3603" width="43" style="66" customWidth="1"/>
    <col min="3604" max="3604" width="31.6640625" style="66" customWidth="1"/>
    <col min="3605" max="3605" width="12.44140625" style="66" customWidth="1"/>
    <col min="3606" max="3606" width="18.88671875" style="66" customWidth="1"/>
    <col min="3607" max="3607" width="12.44140625" style="66" customWidth="1"/>
    <col min="3608" max="3608" width="18.88671875" style="66" customWidth="1"/>
    <col min="3609" max="3609" width="14.33203125" style="66" customWidth="1"/>
    <col min="3610" max="3610" width="20.6640625" style="66" customWidth="1"/>
    <col min="3611" max="3611" width="14.33203125" style="66" customWidth="1"/>
    <col min="3612" max="3612" width="20.6640625" style="66" customWidth="1"/>
    <col min="3613" max="3613" width="88.33203125" style="66" customWidth="1"/>
    <col min="3614" max="3614" width="80" style="66" customWidth="1"/>
    <col min="3615" max="3615" width="44.88671875" style="66" customWidth="1"/>
    <col min="3616" max="3616" width="14.33203125" style="66" customWidth="1"/>
    <col min="3617" max="3617" width="20.6640625" style="66" customWidth="1"/>
    <col min="3618" max="3618" width="25.33203125" style="66" customWidth="1"/>
    <col min="3619" max="3620" width="30.109375" style="66" customWidth="1"/>
    <col min="3621" max="3621" width="22.109375" style="66" customWidth="1"/>
    <col min="3622" max="3622" width="107.33203125" style="66" customWidth="1"/>
    <col min="3623" max="3623" width="50.5546875" style="66" customWidth="1"/>
    <col min="3624" max="3624" width="14.33203125" style="66" customWidth="1"/>
    <col min="3625" max="3625" width="12.44140625" style="66" customWidth="1"/>
    <col min="3626" max="3626" width="27.109375" style="66" customWidth="1"/>
    <col min="3627" max="3627" width="15.6640625" style="66" customWidth="1"/>
    <col min="3628" max="3628" width="17.33203125" style="66" customWidth="1"/>
    <col min="3629" max="3629" width="15.6640625" style="66" customWidth="1"/>
    <col min="3630" max="3630" width="33.5546875" style="66" customWidth="1"/>
    <col min="3631" max="3631" width="35" style="66" customWidth="1"/>
    <col min="3632" max="3632" width="25.33203125" style="66" customWidth="1"/>
    <col min="3633" max="3633" width="27.109375" style="66" customWidth="1"/>
    <col min="3634" max="3634" width="46.44140625" style="66" customWidth="1"/>
    <col min="3635" max="3635" width="22.109375" style="66" customWidth="1"/>
    <col min="3636" max="3636" width="31.6640625" style="66" customWidth="1"/>
    <col min="3637" max="3637" width="47.88671875" style="66" customWidth="1"/>
    <col min="3638" max="3638" width="59.33203125" style="66" customWidth="1"/>
    <col min="3639" max="3639" width="68.6640625" style="66" customWidth="1"/>
    <col min="3640" max="3640" width="28.5546875" style="66" customWidth="1"/>
    <col min="3641" max="3641" width="51.33203125" style="66" customWidth="1"/>
    <col min="3642" max="3642" width="47.88671875" style="66" customWidth="1"/>
    <col min="3643" max="3643" width="49.44140625" style="66" customWidth="1"/>
    <col min="3644" max="3644" width="41.44140625" style="66" customWidth="1"/>
    <col min="3645" max="3841" width="8.88671875" style="66" customWidth="1"/>
    <col min="3842" max="3842" width="15.6640625" style="66" customWidth="1"/>
    <col min="3843" max="3843" width="27" style="66" customWidth="1"/>
    <col min="3844" max="3844" width="48.33203125" style="66" customWidth="1"/>
    <col min="3845" max="3845" width="11.6640625" style="66" customWidth="1"/>
    <col min="3846" max="3846" width="28.5546875" style="66" customWidth="1"/>
    <col min="3847" max="3847" width="54.109375" style="66" customWidth="1"/>
    <col min="3848" max="3848" width="27.109375" style="66" customWidth="1"/>
    <col min="3849" max="3850" width="20.6640625" style="66" customWidth="1"/>
    <col min="3851" max="3851" width="23.6640625" style="66" customWidth="1"/>
    <col min="3852" max="3852" width="99.33203125" style="66" customWidth="1"/>
    <col min="3853" max="3853" width="83.44140625" style="66" customWidth="1"/>
    <col min="3854" max="3854" width="30.109375" style="66" customWidth="1"/>
    <col min="3855" max="3855" width="6" style="66" customWidth="1"/>
    <col min="3856" max="3856" width="12.44140625" style="66" customWidth="1"/>
    <col min="3857" max="3857" width="6" style="66" customWidth="1"/>
    <col min="3858" max="3858" width="12.44140625" style="66" customWidth="1"/>
    <col min="3859" max="3859" width="43" style="66" customWidth="1"/>
    <col min="3860" max="3860" width="31.6640625" style="66" customWidth="1"/>
    <col min="3861" max="3861" width="12.44140625" style="66" customWidth="1"/>
    <col min="3862" max="3862" width="18.88671875" style="66" customWidth="1"/>
    <col min="3863" max="3863" width="12.44140625" style="66" customWidth="1"/>
    <col min="3864" max="3864" width="18.88671875" style="66" customWidth="1"/>
    <col min="3865" max="3865" width="14.33203125" style="66" customWidth="1"/>
    <col min="3866" max="3866" width="20.6640625" style="66" customWidth="1"/>
    <col min="3867" max="3867" width="14.33203125" style="66" customWidth="1"/>
    <col min="3868" max="3868" width="20.6640625" style="66" customWidth="1"/>
    <col min="3869" max="3869" width="88.33203125" style="66" customWidth="1"/>
    <col min="3870" max="3870" width="80" style="66" customWidth="1"/>
    <col min="3871" max="3871" width="44.88671875" style="66" customWidth="1"/>
    <col min="3872" max="3872" width="14.33203125" style="66" customWidth="1"/>
    <col min="3873" max="3873" width="20.6640625" style="66" customWidth="1"/>
    <col min="3874" max="3874" width="25.33203125" style="66" customWidth="1"/>
    <col min="3875" max="3876" width="30.109375" style="66" customWidth="1"/>
    <col min="3877" max="3877" width="22.109375" style="66" customWidth="1"/>
    <col min="3878" max="3878" width="107.33203125" style="66" customWidth="1"/>
    <col min="3879" max="3879" width="50.5546875" style="66" customWidth="1"/>
    <col min="3880" max="3880" width="14.33203125" style="66" customWidth="1"/>
    <col min="3881" max="3881" width="12.44140625" style="66" customWidth="1"/>
    <col min="3882" max="3882" width="27.109375" style="66" customWidth="1"/>
    <col min="3883" max="3883" width="15.6640625" style="66" customWidth="1"/>
    <col min="3884" max="3884" width="17.33203125" style="66" customWidth="1"/>
    <col min="3885" max="3885" width="15.6640625" style="66" customWidth="1"/>
    <col min="3886" max="3886" width="33.5546875" style="66" customWidth="1"/>
    <col min="3887" max="3887" width="35" style="66" customWidth="1"/>
    <col min="3888" max="3888" width="25.33203125" style="66" customWidth="1"/>
    <col min="3889" max="3889" width="27.109375" style="66" customWidth="1"/>
    <col min="3890" max="3890" width="46.44140625" style="66" customWidth="1"/>
    <col min="3891" max="3891" width="22.109375" style="66" customWidth="1"/>
    <col min="3892" max="3892" width="31.6640625" style="66" customWidth="1"/>
    <col min="3893" max="3893" width="47.88671875" style="66" customWidth="1"/>
    <col min="3894" max="3894" width="59.33203125" style="66" customWidth="1"/>
    <col min="3895" max="3895" width="68.6640625" style="66" customWidth="1"/>
    <col min="3896" max="3896" width="28.5546875" style="66" customWidth="1"/>
    <col min="3897" max="3897" width="51.33203125" style="66" customWidth="1"/>
    <col min="3898" max="3898" width="47.88671875" style="66" customWidth="1"/>
    <col min="3899" max="3899" width="49.44140625" style="66" customWidth="1"/>
    <col min="3900" max="3900" width="41.44140625" style="66" customWidth="1"/>
    <col min="3901" max="4097" width="8.88671875" style="66" customWidth="1"/>
    <col min="4098" max="4098" width="15.6640625" style="66" customWidth="1"/>
    <col min="4099" max="4099" width="27" style="66" customWidth="1"/>
    <col min="4100" max="4100" width="48.33203125" style="66" customWidth="1"/>
    <col min="4101" max="4101" width="11.6640625" style="66" customWidth="1"/>
    <col min="4102" max="4102" width="28.5546875" style="66" customWidth="1"/>
    <col min="4103" max="4103" width="54.109375" style="66" customWidth="1"/>
    <col min="4104" max="4104" width="27.109375" style="66" customWidth="1"/>
    <col min="4105" max="4106" width="20.6640625" style="66" customWidth="1"/>
    <col min="4107" max="4107" width="23.6640625" style="66" customWidth="1"/>
    <col min="4108" max="4108" width="99.33203125" style="66" customWidth="1"/>
    <col min="4109" max="4109" width="83.44140625" style="66" customWidth="1"/>
    <col min="4110" max="4110" width="30.109375" style="66" customWidth="1"/>
    <col min="4111" max="4111" width="6" style="66" customWidth="1"/>
    <col min="4112" max="4112" width="12.44140625" style="66" customWidth="1"/>
    <col min="4113" max="4113" width="6" style="66" customWidth="1"/>
    <col min="4114" max="4114" width="12.44140625" style="66" customWidth="1"/>
    <col min="4115" max="4115" width="43" style="66" customWidth="1"/>
    <col min="4116" max="4116" width="31.6640625" style="66" customWidth="1"/>
    <col min="4117" max="4117" width="12.44140625" style="66" customWidth="1"/>
    <col min="4118" max="4118" width="18.88671875" style="66" customWidth="1"/>
    <col min="4119" max="4119" width="12.44140625" style="66" customWidth="1"/>
    <col min="4120" max="4120" width="18.88671875" style="66" customWidth="1"/>
    <col min="4121" max="4121" width="14.33203125" style="66" customWidth="1"/>
    <col min="4122" max="4122" width="20.6640625" style="66" customWidth="1"/>
    <col min="4123" max="4123" width="14.33203125" style="66" customWidth="1"/>
    <col min="4124" max="4124" width="20.6640625" style="66" customWidth="1"/>
    <col min="4125" max="4125" width="88.33203125" style="66" customWidth="1"/>
    <col min="4126" max="4126" width="80" style="66" customWidth="1"/>
    <col min="4127" max="4127" width="44.88671875" style="66" customWidth="1"/>
    <col min="4128" max="4128" width="14.33203125" style="66" customWidth="1"/>
    <col min="4129" max="4129" width="20.6640625" style="66" customWidth="1"/>
    <col min="4130" max="4130" width="25.33203125" style="66" customWidth="1"/>
    <col min="4131" max="4132" width="30.109375" style="66" customWidth="1"/>
    <col min="4133" max="4133" width="22.109375" style="66" customWidth="1"/>
    <col min="4134" max="4134" width="107.33203125" style="66" customWidth="1"/>
    <col min="4135" max="4135" width="50.5546875" style="66" customWidth="1"/>
    <col min="4136" max="4136" width="14.33203125" style="66" customWidth="1"/>
    <col min="4137" max="4137" width="12.44140625" style="66" customWidth="1"/>
    <col min="4138" max="4138" width="27.109375" style="66" customWidth="1"/>
    <col min="4139" max="4139" width="15.6640625" style="66" customWidth="1"/>
    <col min="4140" max="4140" width="17.33203125" style="66" customWidth="1"/>
    <col min="4141" max="4141" width="15.6640625" style="66" customWidth="1"/>
    <col min="4142" max="4142" width="33.5546875" style="66" customWidth="1"/>
    <col min="4143" max="4143" width="35" style="66" customWidth="1"/>
    <col min="4144" max="4144" width="25.33203125" style="66" customWidth="1"/>
    <col min="4145" max="4145" width="27.109375" style="66" customWidth="1"/>
    <col min="4146" max="4146" width="46.44140625" style="66" customWidth="1"/>
    <col min="4147" max="4147" width="22.109375" style="66" customWidth="1"/>
    <col min="4148" max="4148" width="31.6640625" style="66" customWidth="1"/>
    <col min="4149" max="4149" width="47.88671875" style="66" customWidth="1"/>
    <col min="4150" max="4150" width="59.33203125" style="66" customWidth="1"/>
    <col min="4151" max="4151" width="68.6640625" style="66" customWidth="1"/>
    <col min="4152" max="4152" width="28.5546875" style="66" customWidth="1"/>
    <col min="4153" max="4153" width="51.33203125" style="66" customWidth="1"/>
    <col min="4154" max="4154" width="47.88671875" style="66" customWidth="1"/>
    <col min="4155" max="4155" width="49.44140625" style="66" customWidth="1"/>
    <col min="4156" max="4156" width="41.44140625" style="66" customWidth="1"/>
    <col min="4157" max="4353" width="8.88671875" style="66" customWidth="1"/>
    <col min="4354" max="4354" width="15.6640625" style="66" customWidth="1"/>
    <col min="4355" max="4355" width="27" style="66" customWidth="1"/>
    <col min="4356" max="4356" width="48.33203125" style="66" customWidth="1"/>
    <col min="4357" max="4357" width="11.6640625" style="66" customWidth="1"/>
    <col min="4358" max="4358" width="28.5546875" style="66" customWidth="1"/>
    <col min="4359" max="4359" width="54.109375" style="66" customWidth="1"/>
    <col min="4360" max="4360" width="27.109375" style="66" customWidth="1"/>
    <col min="4361" max="4362" width="20.6640625" style="66" customWidth="1"/>
    <col min="4363" max="4363" width="23.6640625" style="66" customWidth="1"/>
    <col min="4364" max="4364" width="99.33203125" style="66" customWidth="1"/>
    <col min="4365" max="4365" width="83.44140625" style="66" customWidth="1"/>
    <col min="4366" max="4366" width="30.109375" style="66" customWidth="1"/>
    <col min="4367" max="4367" width="6" style="66" customWidth="1"/>
    <col min="4368" max="4368" width="12.44140625" style="66" customWidth="1"/>
    <col min="4369" max="4369" width="6" style="66" customWidth="1"/>
    <col min="4370" max="4370" width="12.44140625" style="66" customWidth="1"/>
    <col min="4371" max="4371" width="43" style="66" customWidth="1"/>
    <col min="4372" max="4372" width="31.6640625" style="66" customWidth="1"/>
    <col min="4373" max="4373" width="12.44140625" style="66" customWidth="1"/>
    <col min="4374" max="4374" width="18.88671875" style="66" customWidth="1"/>
    <col min="4375" max="4375" width="12.44140625" style="66" customWidth="1"/>
    <col min="4376" max="4376" width="18.88671875" style="66" customWidth="1"/>
    <col min="4377" max="4377" width="14.33203125" style="66" customWidth="1"/>
    <col min="4378" max="4378" width="20.6640625" style="66" customWidth="1"/>
    <col min="4379" max="4379" width="14.33203125" style="66" customWidth="1"/>
    <col min="4380" max="4380" width="20.6640625" style="66" customWidth="1"/>
    <col min="4381" max="4381" width="88.33203125" style="66" customWidth="1"/>
    <col min="4382" max="4382" width="80" style="66" customWidth="1"/>
    <col min="4383" max="4383" width="44.88671875" style="66" customWidth="1"/>
    <col min="4384" max="4384" width="14.33203125" style="66" customWidth="1"/>
    <col min="4385" max="4385" width="20.6640625" style="66" customWidth="1"/>
    <col min="4386" max="4386" width="25.33203125" style="66" customWidth="1"/>
    <col min="4387" max="4388" width="30.109375" style="66" customWidth="1"/>
    <col min="4389" max="4389" width="22.109375" style="66" customWidth="1"/>
    <col min="4390" max="4390" width="107.33203125" style="66" customWidth="1"/>
    <col min="4391" max="4391" width="50.5546875" style="66" customWidth="1"/>
    <col min="4392" max="4392" width="14.33203125" style="66" customWidth="1"/>
    <col min="4393" max="4393" width="12.44140625" style="66" customWidth="1"/>
    <col min="4394" max="4394" width="27.109375" style="66" customWidth="1"/>
    <col min="4395" max="4395" width="15.6640625" style="66" customWidth="1"/>
    <col min="4396" max="4396" width="17.33203125" style="66" customWidth="1"/>
    <col min="4397" max="4397" width="15.6640625" style="66" customWidth="1"/>
    <col min="4398" max="4398" width="33.5546875" style="66" customWidth="1"/>
    <col min="4399" max="4399" width="35" style="66" customWidth="1"/>
    <col min="4400" max="4400" width="25.33203125" style="66" customWidth="1"/>
    <col min="4401" max="4401" width="27.109375" style="66" customWidth="1"/>
    <col min="4402" max="4402" width="46.44140625" style="66" customWidth="1"/>
    <col min="4403" max="4403" width="22.109375" style="66" customWidth="1"/>
    <col min="4404" max="4404" width="31.6640625" style="66" customWidth="1"/>
    <col min="4405" max="4405" width="47.88671875" style="66" customWidth="1"/>
    <col min="4406" max="4406" width="59.33203125" style="66" customWidth="1"/>
    <col min="4407" max="4407" width="68.6640625" style="66" customWidth="1"/>
    <col min="4408" max="4408" width="28.5546875" style="66" customWidth="1"/>
    <col min="4409" max="4409" width="51.33203125" style="66" customWidth="1"/>
    <col min="4410" max="4410" width="47.88671875" style="66" customWidth="1"/>
    <col min="4411" max="4411" width="49.44140625" style="66" customWidth="1"/>
    <col min="4412" max="4412" width="41.44140625" style="66" customWidth="1"/>
    <col min="4413" max="4609" width="8.88671875" style="66" customWidth="1"/>
    <col min="4610" max="4610" width="15.6640625" style="66" customWidth="1"/>
    <col min="4611" max="4611" width="27" style="66" customWidth="1"/>
    <col min="4612" max="4612" width="48.33203125" style="66" customWidth="1"/>
    <col min="4613" max="4613" width="11.6640625" style="66" customWidth="1"/>
    <col min="4614" max="4614" width="28.5546875" style="66" customWidth="1"/>
    <col min="4615" max="4615" width="54.109375" style="66" customWidth="1"/>
    <col min="4616" max="4616" width="27.109375" style="66" customWidth="1"/>
    <col min="4617" max="4618" width="20.6640625" style="66" customWidth="1"/>
    <col min="4619" max="4619" width="23.6640625" style="66" customWidth="1"/>
    <col min="4620" max="4620" width="99.33203125" style="66" customWidth="1"/>
    <col min="4621" max="4621" width="83.44140625" style="66" customWidth="1"/>
    <col min="4622" max="4622" width="30.109375" style="66" customWidth="1"/>
    <col min="4623" max="4623" width="6" style="66" customWidth="1"/>
    <col min="4624" max="4624" width="12.44140625" style="66" customWidth="1"/>
    <col min="4625" max="4625" width="6" style="66" customWidth="1"/>
    <col min="4626" max="4626" width="12.44140625" style="66" customWidth="1"/>
    <col min="4627" max="4627" width="43" style="66" customWidth="1"/>
    <col min="4628" max="4628" width="31.6640625" style="66" customWidth="1"/>
    <col min="4629" max="4629" width="12.44140625" style="66" customWidth="1"/>
    <col min="4630" max="4630" width="18.88671875" style="66" customWidth="1"/>
    <col min="4631" max="4631" width="12.44140625" style="66" customWidth="1"/>
    <col min="4632" max="4632" width="18.88671875" style="66" customWidth="1"/>
    <col min="4633" max="4633" width="14.33203125" style="66" customWidth="1"/>
    <col min="4634" max="4634" width="20.6640625" style="66" customWidth="1"/>
    <col min="4635" max="4635" width="14.33203125" style="66" customWidth="1"/>
    <col min="4636" max="4636" width="20.6640625" style="66" customWidth="1"/>
    <col min="4637" max="4637" width="88.33203125" style="66" customWidth="1"/>
    <col min="4638" max="4638" width="80" style="66" customWidth="1"/>
    <col min="4639" max="4639" width="44.88671875" style="66" customWidth="1"/>
    <col min="4640" max="4640" width="14.33203125" style="66" customWidth="1"/>
    <col min="4641" max="4641" width="20.6640625" style="66" customWidth="1"/>
    <col min="4642" max="4642" width="25.33203125" style="66" customWidth="1"/>
    <col min="4643" max="4644" width="30.109375" style="66" customWidth="1"/>
    <col min="4645" max="4645" width="22.109375" style="66" customWidth="1"/>
    <col min="4646" max="4646" width="107.33203125" style="66" customWidth="1"/>
    <col min="4647" max="4647" width="50.5546875" style="66" customWidth="1"/>
    <col min="4648" max="4648" width="14.33203125" style="66" customWidth="1"/>
    <col min="4649" max="4649" width="12.44140625" style="66" customWidth="1"/>
    <col min="4650" max="4650" width="27.109375" style="66" customWidth="1"/>
    <col min="4651" max="4651" width="15.6640625" style="66" customWidth="1"/>
    <col min="4652" max="4652" width="17.33203125" style="66" customWidth="1"/>
    <col min="4653" max="4653" width="15.6640625" style="66" customWidth="1"/>
    <col min="4654" max="4654" width="33.5546875" style="66" customWidth="1"/>
    <col min="4655" max="4655" width="35" style="66" customWidth="1"/>
    <col min="4656" max="4656" width="25.33203125" style="66" customWidth="1"/>
    <col min="4657" max="4657" width="27.109375" style="66" customWidth="1"/>
    <col min="4658" max="4658" width="46.44140625" style="66" customWidth="1"/>
    <col min="4659" max="4659" width="22.109375" style="66" customWidth="1"/>
    <col min="4660" max="4660" width="31.6640625" style="66" customWidth="1"/>
    <col min="4661" max="4661" width="47.88671875" style="66" customWidth="1"/>
    <col min="4662" max="4662" width="59.33203125" style="66" customWidth="1"/>
    <col min="4663" max="4663" width="68.6640625" style="66" customWidth="1"/>
    <col min="4664" max="4664" width="28.5546875" style="66" customWidth="1"/>
    <col min="4665" max="4665" width="51.33203125" style="66" customWidth="1"/>
    <col min="4666" max="4666" width="47.88671875" style="66" customWidth="1"/>
    <col min="4667" max="4667" width="49.44140625" style="66" customWidth="1"/>
    <col min="4668" max="4668" width="41.44140625" style="66" customWidth="1"/>
    <col min="4669" max="4865" width="8.88671875" style="66" customWidth="1"/>
    <col min="4866" max="4866" width="15.6640625" style="66" customWidth="1"/>
    <col min="4867" max="4867" width="27" style="66" customWidth="1"/>
    <col min="4868" max="4868" width="48.33203125" style="66" customWidth="1"/>
    <col min="4869" max="4869" width="11.6640625" style="66" customWidth="1"/>
    <col min="4870" max="4870" width="28.5546875" style="66" customWidth="1"/>
    <col min="4871" max="4871" width="54.109375" style="66" customWidth="1"/>
    <col min="4872" max="4872" width="27.109375" style="66" customWidth="1"/>
    <col min="4873" max="4874" width="20.6640625" style="66" customWidth="1"/>
    <col min="4875" max="4875" width="23.6640625" style="66" customWidth="1"/>
    <col min="4876" max="4876" width="99.33203125" style="66" customWidth="1"/>
    <col min="4877" max="4877" width="83.44140625" style="66" customWidth="1"/>
    <col min="4878" max="4878" width="30.109375" style="66" customWidth="1"/>
    <col min="4879" max="4879" width="6" style="66" customWidth="1"/>
    <col min="4880" max="4880" width="12.44140625" style="66" customWidth="1"/>
    <col min="4881" max="4881" width="6" style="66" customWidth="1"/>
    <col min="4882" max="4882" width="12.44140625" style="66" customWidth="1"/>
    <col min="4883" max="4883" width="43" style="66" customWidth="1"/>
    <col min="4884" max="4884" width="31.6640625" style="66" customWidth="1"/>
    <col min="4885" max="4885" width="12.44140625" style="66" customWidth="1"/>
    <col min="4886" max="4886" width="18.88671875" style="66" customWidth="1"/>
    <col min="4887" max="4887" width="12.44140625" style="66" customWidth="1"/>
    <col min="4888" max="4888" width="18.88671875" style="66" customWidth="1"/>
    <col min="4889" max="4889" width="14.33203125" style="66" customWidth="1"/>
    <col min="4890" max="4890" width="20.6640625" style="66" customWidth="1"/>
    <col min="4891" max="4891" width="14.33203125" style="66" customWidth="1"/>
    <col min="4892" max="4892" width="20.6640625" style="66" customWidth="1"/>
    <col min="4893" max="4893" width="88.33203125" style="66" customWidth="1"/>
    <col min="4894" max="4894" width="80" style="66" customWidth="1"/>
    <col min="4895" max="4895" width="44.88671875" style="66" customWidth="1"/>
    <col min="4896" max="4896" width="14.33203125" style="66" customWidth="1"/>
    <col min="4897" max="4897" width="20.6640625" style="66" customWidth="1"/>
    <col min="4898" max="4898" width="25.33203125" style="66" customWidth="1"/>
    <col min="4899" max="4900" width="30.109375" style="66" customWidth="1"/>
    <col min="4901" max="4901" width="22.109375" style="66" customWidth="1"/>
    <col min="4902" max="4902" width="107.33203125" style="66" customWidth="1"/>
    <col min="4903" max="4903" width="50.5546875" style="66" customWidth="1"/>
    <col min="4904" max="4904" width="14.33203125" style="66" customWidth="1"/>
    <col min="4905" max="4905" width="12.44140625" style="66" customWidth="1"/>
    <col min="4906" max="4906" width="27.109375" style="66" customWidth="1"/>
    <col min="4907" max="4907" width="15.6640625" style="66" customWidth="1"/>
    <col min="4908" max="4908" width="17.33203125" style="66" customWidth="1"/>
    <col min="4909" max="4909" width="15.6640625" style="66" customWidth="1"/>
    <col min="4910" max="4910" width="33.5546875" style="66" customWidth="1"/>
    <col min="4911" max="4911" width="35" style="66" customWidth="1"/>
    <col min="4912" max="4912" width="25.33203125" style="66" customWidth="1"/>
    <col min="4913" max="4913" width="27.109375" style="66" customWidth="1"/>
    <col min="4914" max="4914" width="46.44140625" style="66" customWidth="1"/>
    <col min="4915" max="4915" width="22.109375" style="66" customWidth="1"/>
    <col min="4916" max="4916" width="31.6640625" style="66" customWidth="1"/>
    <col min="4917" max="4917" width="47.88671875" style="66" customWidth="1"/>
    <col min="4918" max="4918" width="59.33203125" style="66" customWidth="1"/>
    <col min="4919" max="4919" width="68.6640625" style="66" customWidth="1"/>
    <col min="4920" max="4920" width="28.5546875" style="66" customWidth="1"/>
    <col min="4921" max="4921" width="51.33203125" style="66" customWidth="1"/>
    <col min="4922" max="4922" width="47.88671875" style="66" customWidth="1"/>
    <col min="4923" max="4923" width="49.44140625" style="66" customWidth="1"/>
    <col min="4924" max="4924" width="41.44140625" style="66" customWidth="1"/>
    <col min="4925" max="5121" width="8.88671875" style="66" customWidth="1"/>
    <col min="5122" max="5122" width="15.6640625" style="66" customWidth="1"/>
    <col min="5123" max="5123" width="27" style="66" customWidth="1"/>
    <col min="5124" max="5124" width="48.33203125" style="66" customWidth="1"/>
    <col min="5125" max="5125" width="11.6640625" style="66" customWidth="1"/>
    <col min="5126" max="5126" width="28.5546875" style="66" customWidth="1"/>
    <col min="5127" max="5127" width="54.109375" style="66" customWidth="1"/>
    <col min="5128" max="5128" width="27.109375" style="66" customWidth="1"/>
    <col min="5129" max="5130" width="20.6640625" style="66" customWidth="1"/>
    <col min="5131" max="5131" width="23.6640625" style="66" customWidth="1"/>
    <col min="5132" max="5132" width="99.33203125" style="66" customWidth="1"/>
    <col min="5133" max="5133" width="83.44140625" style="66" customWidth="1"/>
    <col min="5134" max="5134" width="30.109375" style="66" customWidth="1"/>
    <col min="5135" max="5135" width="6" style="66" customWidth="1"/>
    <col min="5136" max="5136" width="12.44140625" style="66" customWidth="1"/>
    <col min="5137" max="5137" width="6" style="66" customWidth="1"/>
    <col min="5138" max="5138" width="12.44140625" style="66" customWidth="1"/>
    <col min="5139" max="5139" width="43" style="66" customWidth="1"/>
    <col min="5140" max="5140" width="31.6640625" style="66" customWidth="1"/>
    <col min="5141" max="5141" width="12.44140625" style="66" customWidth="1"/>
    <col min="5142" max="5142" width="18.88671875" style="66" customWidth="1"/>
    <col min="5143" max="5143" width="12.44140625" style="66" customWidth="1"/>
    <col min="5144" max="5144" width="18.88671875" style="66" customWidth="1"/>
    <col min="5145" max="5145" width="14.33203125" style="66" customWidth="1"/>
    <col min="5146" max="5146" width="20.6640625" style="66" customWidth="1"/>
    <col min="5147" max="5147" width="14.33203125" style="66" customWidth="1"/>
    <col min="5148" max="5148" width="20.6640625" style="66" customWidth="1"/>
    <col min="5149" max="5149" width="88.33203125" style="66" customWidth="1"/>
    <col min="5150" max="5150" width="80" style="66" customWidth="1"/>
    <col min="5151" max="5151" width="44.88671875" style="66" customWidth="1"/>
    <col min="5152" max="5152" width="14.33203125" style="66" customWidth="1"/>
    <col min="5153" max="5153" width="20.6640625" style="66" customWidth="1"/>
    <col min="5154" max="5154" width="25.33203125" style="66" customWidth="1"/>
    <col min="5155" max="5156" width="30.109375" style="66" customWidth="1"/>
    <col min="5157" max="5157" width="22.109375" style="66" customWidth="1"/>
    <col min="5158" max="5158" width="107.33203125" style="66" customWidth="1"/>
    <col min="5159" max="5159" width="50.5546875" style="66" customWidth="1"/>
    <col min="5160" max="5160" width="14.33203125" style="66" customWidth="1"/>
    <col min="5161" max="5161" width="12.44140625" style="66" customWidth="1"/>
    <col min="5162" max="5162" width="27.109375" style="66" customWidth="1"/>
    <col min="5163" max="5163" width="15.6640625" style="66" customWidth="1"/>
    <col min="5164" max="5164" width="17.33203125" style="66" customWidth="1"/>
    <col min="5165" max="5165" width="15.6640625" style="66" customWidth="1"/>
    <col min="5166" max="5166" width="33.5546875" style="66" customWidth="1"/>
    <col min="5167" max="5167" width="35" style="66" customWidth="1"/>
    <col min="5168" max="5168" width="25.33203125" style="66" customWidth="1"/>
    <col min="5169" max="5169" width="27.109375" style="66" customWidth="1"/>
    <col min="5170" max="5170" width="46.44140625" style="66" customWidth="1"/>
    <col min="5171" max="5171" width="22.109375" style="66" customWidth="1"/>
    <col min="5172" max="5172" width="31.6640625" style="66" customWidth="1"/>
    <col min="5173" max="5173" width="47.88671875" style="66" customWidth="1"/>
    <col min="5174" max="5174" width="59.33203125" style="66" customWidth="1"/>
    <col min="5175" max="5175" width="68.6640625" style="66" customWidth="1"/>
    <col min="5176" max="5176" width="28.5546875" style="66" customWidth="1"/>
    <col min="5177" max="5177" width="51.33203125" style="66" customWidth="1"/>
    <col min="5178" max="5178" width="47.88671875" style="66" customWidth="1"/>
    <col min="5179" max="5179" width="49.44140625" style="66" customWidth="1"/>
    <col min="5180" max="5180" width="41.44140625" style="66" customWidth="1"/>
    <col min="5181" max="5377" width="8.88671875" style="66" customWidth="1"/>
    <col min="5378" max="5378" width="15.6640625" style="66" customWidth="1"/>
    <col min="5379" max="5379" width="27" style="66" customWidth="1"/>
    <col min="5380" max="5380" width="48.33203125" style="66" customWidth="1"/>
    <col min="5381" max="5381" width="11.6640625" style="66" customWidth="1"/>
    <col min="5382" max="5382" width="28.5546875" style="66" customWidth="1"/>
    <col min="5383" max="5383" width="54.109375" style="66" customWidth="1"/>
    <col min="5384" max="5384" width="27.109375" style="66" customWidth="1"/>
    <col min="5385" max="5386" width="20.6640625" style="66" customWidth="1"/>
    <col min="5387" max="5387" width="23.6640625" style="66" customWidth="1"/>
    <col min="5388" max="5388" width="99.33203125" style="66" customWidth="1"/>
    <col min="5389" max="5389" width="83.44140625" style="66" customWidth="1"/>
    <col min="5390" max="5390" width="30.109375" style="66" customWidth="1"/>
    <col min="5391" max="5391" width="6" style="66" customWidth="1"/>
    <col min="5392" max="5392" width="12.44140625" style="66" customWidth="1"/>
    <col min="5393" max="5393" width="6" style="66" customWidth="1"/>
    <col min="5394" max="5394" width="12.44140625" style="66" customWidth="1"/>
    <col min="5395" max="5395" width="43" style="66" customWidth="1"/>
    <col min="5396" max="5396" width="31.6640625" style="66" customWidth="1"/>
    <col min="5397" max="5397" width="12.44140625" style="66" customWidth="1"/>
    <col min="5398" max="5398" width="18.88671875" style="66" customWidth="1"/>
    <col min="5399" max="5399" width="12.44140625" style="66" customWidth="1"/>
    <col min="5400" max="5400" width="18.88671875" style="66" customWidth="1"/>
    <col min="5401" max="5401" width="14.33203125" style="66" customWidth="1"/>
    <col min="5402" max="5402" width="20.6640625" style="66" customWidth="1"/>
    <col min="5403" max="5403" width="14.33203125" style="66" customWidth="1"/>
    <col min="5404" max="5404" width="20.6640625" style="66" customWidth="1"/>
    <col min="5405" max="5405" width="88.33203125" style="66" customWidth="1"/>
    <col min="5406" max="5406" width="80" style="66" customWidth="1"/>
    <col min="5407" max="5407" width="44.88671875" style="66" customWidth="1"/>
    <col min="5408" max="5408" width="14.33203125" style="66" customWidth="1"/>
    <col min="5409" max="5409" width="20.6640625" style="66" customWidth="1"/>
    <col min="5410" max="5410" width="25.33203125" style="66" customWidth="1"/>
    <col min="5411" max="5412" width="30.109375" style="66" customWidth="1"/>
    <col min="5413" max="5413" width="22.109375" style="66" customWidth="1"/>
    <col min="5414" max="5414" width="107.33203125" style="66" customWidth="1"/>
    <col min="5415" max="5415" width="50.5546875" style="66" customWidth="1"/>
    <col min="5416" max="5416" width="14.33203125" style="66" customWidth="1"/>
    <col min="5417" max="5417" width="12.44140625" style="66" customWidth="1"/>
    <col min="5418" max="5418" width="27.109375" style="66" customWidth="1"/>
    <col min="5419" max="5419" width="15.6640625" style="66" customWidth="1"/>
    <col min="5420" max="5420" width="17.33203125" style="66" customWidth="1"/>
    <col min="5421" max="5421" width="15.6640625" style="66" customWidth="1"/>
    <col min="5422" max="5422" width="33.5546875" style="66" customWidth="1"/>
    <col min="5423" max="5423" width="35" style="66" customWidth="1"/>
    <col min="5424" max="5424" width="25.33203125" style="66" customWidth="1"/>
    <col min="5425" max="5425" width="27.109375" style="66" customWidth="1"/>
    <col min="5426" max="5426" width="46.44140625" style="66" customWidth="1"/>
    <col min="5427" max="5427" width="22.109375" style="66" customWidth="1"/>
    <col min="5428" max="5428" width="31.6640625" style="66" customWidth="1"/>
    <col min="5429" max="5429" width="47.88671875" style="66" customWidth="1"/>
    <col min="5430" max="5430" width="59.33203125" style="66" customWidth="1"/>
    <col min="5431" max="5431" width="68.6640625" style="66" customWidth="1"/>
    <col min="5432" max="5432" width="28.5546875" style="66" customWidth="1"/>
    <col min="5433" max="5433" width="51.33203125" style="66" customWidth="1"/>
    <col min="5434" max="5434" width="47.88671875" style="66" customWidth="1"/>
    <col min="5435" max="5435" width="49.44140625" style="66" customWidth="1"/>
    <col min="5436" max="5436" width="41.44140625" style="66" customWidth="1"/>
    <col min="5437" max="5633" width="8.88671875" style="66" customWidth="1"/>
    <col min="5634" max="5634" width="15.6640625" style="66" customWidth="1"/>
    <col min="5635" max="5635" width="27" style="66" customWidth="1"/>
    <col min="5636" max="5636" width="48.33203125" style="66" customWidth="1"/>
    <col min="5637" max="5637" width="11.6640625" style="66" customWidth="1"/>
    <col min="5638" max="5638" width="28.5546875" style="66" customWidth="1"/>
    <col min="5639" max="5639" width="54.109375" style="66" customWidth="1"/>
    <col min="5640" max="5640" width="27.109375" style="66" customWidth="1"/>
    <col min="5641" max="5642" width="20.6640625" style="66" customWidth="1"/>
    <col min="5643" max="5643" width="23.6640625" style="66" customWidth="1"/>
    <col min="5644" max="5644" width="99.33203125" style="66" customWidth="1"/>
    <col min="5645" max="5645" width="83.44140625" style="66" customWidth="1"/>
    <col min="5646" max="5646" width="30.109375" style="66" customWidth="1"/>
    <col min="5647" max="5647" width="6" style="66" customWidth="1"/>
    <col min="5648" max="5648" width="12.44140625" style="66" customWidth="1"/>
    <col min="5649" max="5649" width="6" style="66" customWidth="1"/>
    <col min="5650" max="5650" width="12.44140625" style="66" customWidth="1"/>
    <col min="5651" max="5651" width="43" style="66" customWidth="1"/>
    <col min="5652" max="5652" width="31.6640625" style="66" customWidth="1"/>
    <col min="5653" max="5653" width="12.44140625" style="66" customWidth="1"/>
    <col min="5654" max="5654" width="18.88671875" style="66" customWidth="1"/>
    <col min="5655" max="5655" width="12.44140625" style="66" customWidth="1"/>
    <col min="5656" max="5656" width="18.88671875" style="66" customWidth="1"/>
    <col min="5657" max="5657" width="14.33203125" style="66" customWidth="1"/>
    <col min="5658" max="5658" width="20.6640625" style="66" customWidth="1"/>
    <col min="5659" max="5659" width="14.33203125" style="66" customWidth="1"/>
    <col min="5660" max="5660" width="20.6640625" style="66" customWidth="1"/>
    <col min="5661" max="5661" width="88.33203125" style="66" customWidth="1"/>
    <col min="5662" max="5662" width="80" style="66" customWidth="1"/>
    <col min="5663" max="5663" width="44.88671875" style="66" customWidth="1"/>
    <col min="5664" max="5664" width="14.33203125" style="66" customWidth="1"/>
    <col min="5665" max="5665" width="20.6640625" style="66" customWidth="1"/>
    <col min="5666" max="5666" width="25.33203125" style="66" customWidth="1"/>
    <col min="5667" max="5668" width="30.109375" style="66" customWidth="1"/>
    <col min="5669" max="5669" width="22.109375" style="66" customWidth="1"/>
    <col min="5670" max="5670" width="107.33203125" style="66" customWidth="1"/>
    <col min="5671" max="5671" width="50.5546875" style="66" customWidth="1"/>
    <col min="5672" max="5672" width="14.33203125" style="66" customWidth="1"/>
    <col min="5673" max="5673" width="12.44140625" style="66" customWidth="1"/>
    <col min="5674" max="5674" width="27.109375" style="66" customWidth="1"/>
    <col min="5675" max="5675" width="15.6640625" style="66" customWidth="1"/>
    <col min="5676" max="5676" width="17.33203125" style="66" customWidth="1"/>
    <col min="5677" max="5677" width="15.6640625" style="66" customWidth="1"/>
    <col min="5678" max="5678" width="33.5546875" style="66" customWidth="1"/>
    <col min="5679" max="5679" width="35" style="66" customWidth="1"/>
    <col min="5680" max="5680" width="25.33203125" style="66" customWidth="1"/>
    <col min="5681" max="5681" width="27.109375" style="66" customWidth="1"/>
    <col min="5682" max="5682" width="46.44140625" style="66" customWidth="1"/>
    <col min="5683" max="5683" width="22.109375" style="66" customWidth="1"/>
    <col min="5684" max="5684" width="31.6640625" style="66" customWidth="1"/>
    <col min="5685" max="5685" width="47.88671875" style="66" customWidth="1"/>
    <col min="5686" max="5686" width="59.33203125" style="66" customWidth="1"/>
    <col min="5687" max="5687" width="68.6640625" style="66" customWidth="1"/>
    <col min="5688" max="5688" width="28.5546875" style="66" customWidth="1"/>
    <col min="5689" max="5689" width="51.33203125" style="66" customWidth="1"/>
    <col min="5690" max="5690" width="47.88671875" style="66" customWidth="1"/>
    <col min="5691" max="5691" width="49.44140625" style="66" customWidth="1"/>
    <col min="5692" max="5692" width="41.44140625" style="66" customWidth="1"/>
    <col min="5693" max="5889" width="8.88671875" style="66" customWidth="1"/>
    <col min="5890" max="5890" width="15.6640625" style="66" customWidth="1"/>
    <col min="5891" max="5891" width="27" style="66" customWidth="1"/>
    <col min="5892" max="5892" width="48.33203125" style="66" customWidth="1"/>
    <col min="5893" max="5893" width="11.6640625" style="66" customWidth="1"/>
    <col min="5894" max="5894" width="28.5546875" style="66" customWidth="1"/>
    <col min="5895" max="5895" width="54.109375" style="66" customWidth="1"/>
    <col min="5896" max="5896" width="27.109375" style="66" customWidth="1"/>
    <col min="5897" max="5898" width="20.6640625" style="66" customWidth="1"/>
    <col min="5899" max="5899" width="23.6640625" style="66" customWidth="1"/>
    <col min="5900" max="5900" width="99.33203125" style="66" customWidth="1"/>
    <col min="5901" max="5901" width="83.44140625" style="66" customWidth="1"/>
    <col min="5902" max="5902" width="30.109375" style="66" customWidth="1"/>
    <col min="5903" max="5903" width="6" style="66" customWidth="1"/>
    <col min="5904" max="5904" width="12.44140625" style="66" customWidth="1"/>
    <col min="5905" max="5905" width="6" style="66" customWidth="1"/>
    <col min="5906" max="5906" width="12.44140625" style="66" customWidth="1"/>
    <col min="5907" max="5907" width="43" style="66" customWidth="1"/>
    <col min="5908" max="5908" width="31.6640625" style="66" customWidth="1"/>
    <col min="5909" max="5909" width="12.44140625" style="66" customWidth="1"/>
    <col min="5910" max="5910" width="18.88671875" style="66" customWidth="1"/>
    <col min="5911" max="5911" width="12.44140625" style="66" customWidth="1"/>
    <col min="5912" max="5912" width="18.88671875" style="66" customWidth="1"/>
    <col min="5913" max="5913" width="14.33203125" style="66" customWidth="1"/>
    <col min="5914" max="5914" width="20.6640625" style="66" customWidth="1"/>
    <col min="5915" max="5915" width="14.33203125" style="66" customWidth="1"/>
    <col min="5916" max="5916" width="20.6640625" style="66" customWidth="1"/>
    <col min="5917" max="5917" width="88.33203125" style="66" customWidth="1"/>
    <col min="5918" max="5918" width="80" style="66" customWidth="1"/>
    <col min="5919" max="5919" width="44.88671875" style="66" customWidth="1"/>
    <col min="5920" max="5920" width="14.33203125" style="66" customWidth="1"/>
    <col min="5921" max="5921" width="20.6640625" style="66" customWidth="1"/>
    <col min="5922" max="5922" width="25.33203125" style="66" customWidth="1"/>
    <col min="5923" max="5924" width="30.109375" style="66" customWidth="1"/>
    <col min="5925" max="5925" width="22.109375" style="66" customWidth="1"/>
    <col min="5926" max="5926" width="107.33203125" style="66" customWidth="1"/>
    <col min="5927" max="5927" width="50.5546875" style="66" customWidth="1"/>
    <col min="5928" max="5928" width="14.33203125" style="66" customWidth="1"/>
    <col min="5929" max="5929" width="12.44140625" style="66" customWidth="1"/>
    <col min="5930" max="5930" width="27.109375" style="66" customWidth="1"/>
    <col min="5931" max="5931" width="15.6640625" style="66" customWidth="1"/>
    <col min="5932" max="5932" width="17.33203125" style="66" customWidth="1"/>
    <col min="5933" max="5933" width="15.6640625" style="66" customWidth="1"/>
    <col min="5934" max="5934" width="33.5546875" style="66" customWidth="1"/>
    <col min="5935" max="5935" width="35" style="66" customWidth="1"/>
    <col min="5936" max="5936" width="25.33203125" style="66" customWidth="1"/>
    <col min="5937" max="5937" width="27.109375" style="66" customWidth="1"/>
    <col min="5938" max="5938" width="46.44140625" style="66" customWidth="1"/>
    <col min="5939" max="5939" width="22.109375" style="66" customWidth="1"/>
    <col min="5940" max="5940" width="31.6640625" style="66" customWidth="1"/>
    <col min="5941" max="5941" width="47.88671875" style="66" customWidth="1"/>
    <col min="5942" max="5942" width="59.33203125" style="66" customWidth="1"/>
    <col min="5943" max="5943" width="68.6640625" style="66" customWidth="1"/>
    <col min="5944" max="5944" width="28.5546875" style="66" customWidth="1"/>
    <col min="5945" max="5945" width="51.33203125" style="66" customWidth="1"/>
    <col min="5946" max="5946" width="47.88671875" style="66" customWidth="1"/>
    <col min="5947" max="5947" width="49.44140625" style="66" customWidth="1"/>
    <col min="5948" max="5948" width="41.44140625" style="66" customWidth="1"/>
    <col min="5949" max="6145" width="8.88671875" style="66" customWidth="1"/>
    <col min="6146" max="6146" width="15.6640625" style="66" customWidth="1"/>
    <col min="6147" max="6147" width="27" style="66" customWidth="1"/>
    <col min="6148" max="6148" width="48.33203125" style="66" customWidth="1"/>
    <col min="6149" max="6149" width="11.6640625" style="66" customWidth="1"/>
    <col min="6150" max="6150" width="28.5546875" style="66" customWidth="1"/>
    <col min="6151" max="6151" width="54.109375" style="66" customWidth="1"/>
    <col min="6152" max="6152" width="27.109375" style="66" customWidth="1"/>
    <col min="6153" max="6154" width="20.6640625" style="66" customWidth="1"/>
    <col min="6155" max="6155" width="23.6640625" style="66" customWidth="1"/>
    <col min="6156" max="6156" width="99.33203125" style="66" customWidth="1"/>
    <col min="6157" max="6157" width="83.44140625" style="66" customWidth="1"/>
    <col min="6158" max="6158" width="30.109375" style="66" customWidth="1"/>
    <col min="6159" max="6159" width="6" style="66" customWidth="1"/>
    <col min="6160" max="6160" width="12.44140625" style="66" customWidth="1"/>
    <col min="6161" max="6161" width="6" style="66" customWidth="1"/>
    <col min="6162" max="6162" width="12.44140625" style="66" customWidth="1"/>
    <col min="6163" max="6163" width="43" style="66" customWidth="1"/>
    <col min="6164" max="6164" width="31.6640625" style="66" customWidth="1"/>
    <col min="6165" max="6165" width="12.44140625" style="66" customWidth="1"/>
    <col min="6166" max="6166" width="18.88671875" style="66" customWidth="1"/>
    <col min="6167" max="6167" width="12.44140625" style="66" customWidth="1"/>
    <col min="6168" max="6168" width="18.88671875" style="66" customWidth="1"/>
    <col min="6169" max="6169" width="14.33203125" style="66" customWidth="1"/>
    <col min="6170" max="6170" width="20.6640625" style="66" customWidth="1"/>
    <col min="6171" max="6171" width="14.33203125" style="66" customWidth="1"/>
    <col min="6172" max="6172" width="20.6640625" style="66" customWidth="1"/>
    <col min="6173" max="6173" width="88.33203125" style="66" customWidth="1"/>
    <col min="6174" max="6174" width="80" style="66" customWidth="1"/>
    <col min="6175" max="6175" width="44.88671875" style="66" customWidth="1"/>
    <col min="6176" max="6176" width="14.33203125" style="66" customWidth="1"/>
    <col min="6177" max="6177" width="20.6640625" style="66" customWidth="1"/>
    <col min="6178" max="6178" width="25.33203125" style="66" customWidth="1"/>
    <col min="6179" max="6180" width="30.109375" style="66" customWidth="1"/>
    <col min="6181" max="6181" width="22.109375" style="66" customWidth="1"/>
    <col min="6182" max="6182" width="107.33203125" style="66" customWidth="1"/>
    <col min="6183" max="6183" width="50.5546875" style="66" customWidth="1"/>
    <col min="6184" max="6184" width="14.33203125" style="66" customWidth="1"/>
    <col min="6185" max="6185" width="12.44140625" style="66" customWidth="1"/>
    <col min="6186" max="6186" width="27.109375" style="66" customWidth="1"/>
    <col min="6187" max="6187" width="15.6640625" style="66" customWidth="1"/>
    <col min="6188" max="6188" width="17.33203125" style="66" customWidth="1"/>
    <col min="6189" max="6189" width="15.6640625" style="66" customWidth="1"/>
    <col min="6190" max="6190" width="33.5546875" style="66" customWidth="1"/>
    <col min="6191" max="6191" width="35" style="66" customWidth="1"/>
    <col min="6192" max="6192" width="25.33203125" style="66" customWidth="1"/>
    <col min="6193" max="6193" width="27.109375" style="66" customWidth="1"/>
    <col min="6194" max="6194" width="46.44140625" style="66" customWidth="1"/>
    <col min="6195" max="6195" width="22.109375" style="66" customWidth="1"/>
    <col min="6196" max="6196" width="31.6640625" style="66" customWidth="1"/>
    <col min="6197" max="6197" width="47.88671875" style="66" customWidth="1"/>
    <col min="6198" max="6198" width="59.33203125" style="66" customWidth="1"/>
    <col min="6199" max="6199" width="68.6640625" style="66" customWidth="1"/>
    <col min="6200" max="6200" width="28.5546875" style="66" customWidth="1"/>
    <col min="6201" max="6201" width="51.33203125" style="66" customWidth="1"/>
    <col min="6202" max="6202" width="47.88671875" style="66" customWidth="1"/>
    <col min="6203" max="6203" width="49.44140625" style="66" customWidth="1"/>
    <col min="6204" max="6204" width="41.44140625" style="66" customWidth="1"/>
    <col min="6205" max="6401" width="8.88671875" style="66" customWidth="1"/>
    <col min="6402" max="6402" width="15.6640625" style="66" customWidth="1"/>
    <col min="6403" max="6403" width="27" style="66" customWidth="1"/>
    <col min="6404" max="6404" width="48.33203125" style="66" customWidth="1"/>
    <col min="6405" max="6405" width="11.6640625" style="66" customWidth="1"/>
    <col min="6406" max="6406" width="28.5546875" style="66" customWidth="1"/>
    <col min="6407" max="6407" width="54.109375" style="66" customWidth="1"/>
    <col min="6408" max="6408" width="27.109375" style="66" customWidth="1"/>
    <col min="6409" max="6410" width="20.6640625" style="66" customWidth="1"/>
    <col min="6411" max="6411" width="23.6640625" style="66" customWidth="1"/>
    <col min="6412" max="6412" width="99.33203125" style="66" customWidth="1"/>
    <col min="6413" max="6413" width="83.44140625" style="66" customWidth="1"/>
    <col min="6414" max="6414" width="30.109375" style="66" customWidth="1"/>
    <col min="6415" max="6415" width="6" style="66" customWidth="1"/>
    <col min="6416" max="6416" width="12.44140625" style="66" customWidth="1"/>
    <col min="6417" max="6417" width="6" style="66" customWidth="1"/>
    <col min="6418" max="6418" width="12.44140625" style="66" customWidth="1"/>
    <col min="6419" max="6419" width="43" style="66" customWidth="1"/>
    <col min="6420" max="6420" width="31.6640625" style="66" customWidth="1"/>
    <col min="6421" max="6421" width="12.44140625" style="66" customWidth="1"/>
    <col min="6422" max="6422" width="18.88671875" style="66" customWidth="1"/>
    <col min="6423" max="6423" width="12.44140625" style="66" customWidth="1"/>
    <col min="6424" max="6424" width="18.88671875" style="66" customWidth="1"/>
    <col min="6425" max="6425" width="14.33203125" style="66" customWidth="1"/>
    <col min="6426" max="6426" width="20.6640625" style="66" customWidth="1"/>
    <col min="6427" max="6427" width="14.33203125" style="66" customWidth="1"/>
    <col min="6428" max="6428" width="20.6640625" style="66" customWidth="1"/>
    <col min="6429" max="6429" width="88.33203125" style="66" customWidth="1"/>
    <col min="6430" max="6430" width="80" style="66" customWidth="1"/>
    <col min="6431" max="6431" width="44.88671875" style="66" customWidth="1"/>
    <col min="6432" max="6432" width="14.33203125" style="66" customWidth="1"/>
    <col min="6433" max="6433" width="20.6640625" style="66" customWidth="1"/>
    <col min="6434" max="6434" width="25.33203125" style="66" customWidth="1"/>
    <col min="6435" max="6436" width="30.109375" style="66" customWidth="1"/>
    <col min="6437" max="6437" width="22.109375" style="66" customWidth="1"/>
    <col min="6438" max="6438" width="107.33203125" style="66" customWidth="1"/>
    <col min="6439" max="6439" width="50.5546875" style="66" customWidth="1"/>
    <col min="6440" max="6440" width="14.33203125" style="66" customWidth="1"/>
    <col min="6441" max="6441" width="12.44140625" style="66" customWidth="1"/>
    <col min="6442" max="6442" width="27.109375" style="66" customWidth="1"/>
    <col min="6443" max="6443" width="15.6640625" style="66" customWidth="1"/>
    <col min="6444" max="6444" width="17.33203125" style="66" customWidth="1"/>
    <col min="6445" max="6445" width="15.6640625" style="66" customWidth="1"/>
    <col min="6446" max="6446" width="33.5546875" style="66" customWidth="1"/>
    <col min="6447" max="6447" width="35" style="66" customWidth="1"/>
    <col min="6448" max="6448" width="25.33203125" style="66" customWidth="1"/>
    <col min="6449" max="6449" width="27.109375" style="66" customWidth="1"/>
    <col min="6450" max="6450" width="46.44140625" style="66" customWidth="1"/>
    <col min="6451" max="6451" width="22.109375" style="66" customWidth="1"/>
    <col min="6452" max="6452" width="31.6640625" style="66" customWidth="1"/>
    <col min="6453" max="6453" width="47.88671875" style="66" customWidth="1"/>
    <col min="6454" max="6454" width="59.33203125" style="66" customWidth="1"/>
    <col min="6455" max="6455" width="68.6640625" style="66" customWidth="1"/>
    <col min="6456" max="6456" width="28.5546875" style="66" customWidth="1"/>
    <col min="6457" max="6457" width="51.33203125" style="66" customWidth="1"/>
    <col min="6458" max="6458" width="47.88671875" style="66" customWidth="1"/>
    <col min="6459" max="6459" width="49.44140625" style="66" customWidth="1"/>
    <col min="6460" max="6460" width="41.44140625" style="66" customWidth="1"/>
    <col min="6461" max="6657" width="8.88671875" style="66" customWidth="1"/>
    <col min="6658" max="6658" width="15.6640625" style="66" customWidth="1"/>
    <col min="6659" max="6659" width="27" style="66" customWidth="1"/>
    <col min="6660" max="6660" width="48.33203125" style="66" customWidth="1"/>
    <col min="6661" max="6661" width="11.6640625" style="66" customWidth="1"/>
    <col min="6662" max="6662" width="28.5546875" style="66" customWidth="1"/>
    <col min="6663" max="6663" width="54.109375" style="66" customWidth="1"/>
    <col min="6664" max="6664" width="27.109375" style="66" customWidth="1"/>
    <col min="6665" max="6666" width="20.6640625" style="66" customWidth="1"/>
    <col min="6667" max="6667" width="23.6640625" style="66" customWidth="1"/>
    <col min="6668" max="6668" width="99.33203125" style="66" customWidth="1"/>
    <col min="6669" max="6669" width="83.44140625" style="66" customWidth="1"/>
    <col min="6670" max="6670" width="30.109375" style="66" customWidth="1"/>
    <col min="6671" max="6671" width="6" style="66" customWidth="1"/>
    <col min="6672" max="6672" width="12.44140625" style="66" customWidth="1"/>
    <col min="6673" max="6673" width="6" style="66" customWidth="1"/>
    <col min="6674" max="6674" width="12.44140625" style="66" customWidth="1"/>
    <col min="6675" max="6675" width="43" style="66" customWidth="1"/>
    <col min="6676" max="6676" width="31.6640625" style="66" customWidth="1"/>
    <col min="6677" max="6677" width="12.44140625" style="66" customWidth="1"/>
    <col min="6678" max="6678" width="18.88671875" style="66" customWidth="1"/>
    <col min="6679" max="6679" width="12.44140625" style="66" customWidth="1"/>
    <col min="6680" max="6680" width="18.88671875" style="66" customWidth="1"/>
    <col min="6681" max="6681" width="14.33203125" style="66" customWidth="1"/>
    <col min="6682" max="6682" width="20.6640625" style="66" customWidth="1"/>
    <col min="6683" max="6683" width="14.33203125" style="66" customWidth="1"/>
    <col min="6684" max="6684" width="20.6640625" style="66" customWidth="1"/>
    <col min="6685" max="6685" width="88.33203125" style="66" customWidth="1"/>
    <col min="6686" max="6686" width="80" style="66" customWidth="1"/>
    <col min="6687" max="6687" width="44.88671875" style="66" customWidth="1"/>
    <col min="6688" max="6688" width="14.33203125" style="66" customWidth="1"/>
    <col min="6689" max="6689" width="20.6640625" style="66" customWidth="1"/>
    <col min="6690" max="6690" width="25.33203125" style="66" customWidth="1"/>
    <col min="6691" max="6692" width="30.109375" style="66" customWidth="1"/>
    <col min="6693" max="6693" width="22.109375" style="66" customWidth="1"/>
    <col min="6694" max="6694" width="107.33203125" style="66" customWidth="1"/>
    <col min="6695" max="6695" width="50.5546875" style="66" customWidth="1"/>
    <col min="6696" max="6696" width="14.33203125" style="66" customWidth="1"/>
    <col min="6697" max="6697" width="12.44140625" style="66" customWidth="1"/>
    <col min="6698" max="6698" width="27.109375" style="66" customWidth="1"/>
    <col min="6699" max="6699" width="15.6640625" style="66" customWidth="1"/>
    <col min="6700" max="6700" width="17.33203125" style="66" customWidth="1"/>
    <col min="6701" max="6701" width="15.6640625" style="66" customWidth="1"/>
    <col min="6702" max="6702" width="33.5546875" style="66" customWidth="1"/>
    <col min="6703" max="6703" width="35" style="66" customWidth="1"/>
    <col min="6704" max="6704" width="25.33203125" style="66" customWidth="1"/>
    <col min="6705" max="6705" width="27.109375" style="66" customWidth="1"/>
    <col min="6706" max="6706" width="46.44140625" style="66" customWidth="1"/>
    <col min="6707" max="6707" width="22.109375" style="66" customWidth="1"/>
    <col min="6708" max="6708" width="31.6640625" style="66" customWidth="1"/>
    <col min="6709" max="6709" width="47.88671875" style="66" customWidth="1"/>
    <col min="6710" max="6710" width="59.33203125" style="66" customWidth="1"/>
    <col min="6711" max="6711" width="68.6640625" style="66" customWidth="1"/>
    <col min="6712" max="6712" width="28.5546875" style="66" customWidth="1"/>
    <col min="6713" max="6713" width="51.33203125" style="66" customWidth="1"/>
    <col min="6714" max="6714" width="47.88671875" style="66" customWidth="1"/>
    <col min="6715" max="6715" width="49.44140625" style="66" customWidth="1"/>
    <col min="6716" max="6716" width="41.44140625" style="66" customWidth="1"/>
    <col min="6717" max="6913" width="8.88671875" style="66" customWidth="1"/>
    <col min="6914" max="6914" width="15.6640625" style="66" customWidth="1"/>
    <col min="6915" max="6915" width="27" style="66" customWidth="1"/>
    <col min="6916" max="6916" width="48.33203125" style="66" customWidth="1"/>
    <col min="6917" max="6917" width="11.6640625" style="66" customWidth="1"/>
    <col min="6918" max="6918" width="28.5546875" style="66" customWidth="1"/>
    <col min="6919" max="6919" width="54.109375" style="66" customWidth="1"/>
    <col min="6920" max="6920" width="27.109375" style="66" customWidth="1"/>
    <col min="6921" max="6922" width="20.6640625" style="66" customWidth="1"/>
    <col min="6923" max="6923" width="23.6640625" style="66" customWidth="1"/>
    <col min="6924" max="6924" width="99.33203125" style="66" customWidth="1"/>
    <col min="6925" max="6925" width="83.44140625" style="66" customWidth="1"/>
    <col min="6926" max="6926" width="30.109375" style="66" customWidth="1"/>
    <col min="6927" max="6927" width="6" style="66" customWidth="1"/>
    <col min="6928" max="6928" width="12.44140625" style="66" customWidth="1"/>
    <col min="6929" max="6929" width="6" style="66" customWidth="1"/>
    <col min="6930" max="6930" width="12.44140625" style="66" customWidth="1"/>
    <col min="6931" max="6931" width="43" style="66" customWidth="1"/>
    <col min="6932" max="6932" width="31.6640625" style="66" customWidth="1"/>
    <col min="6933" max="6933" width="12.44140625" style="66" customWidth="1"/>
    <col min="6934" max="6934" width="18.88671875" style="66" customWidth="1"/>
    <col min="6935" max="6935" width="12.44140625" style="66" customWidth="1"/>
    <col min="6936" max="6936" width="18.88671875" style="66" customWidth="1"/>
    <col min="6937" max="6937" width="14.33203125" style="66" customWidth="1"/>
    <col min="6938" max="6938" width="20.6640625" style="66" customWidth="1"/>
    <col min="6939" max="6939" width="14.33203125" style="66" customWidth="1"/>
    <col min="6940" max="6940" width="20.6640625" style="66" customWidth="1"/>
    <col min="6941" max="6941" width="88.33203125" style="66" customWidth="1"/>
    <col min="6942" max="6942" width="80" style="66" customWidth="1"/>
    <col min="6943" max="6943" width="44.88671875" style="66" customWidth="1"/>
    <col min="6944" max="6944" width="14.33203125" style="66" customWidth="1"/>
    <col min="6945" max="6945" width="20.6640625" style="66" customWidth="1"/>
    <col min="6946" max="6946" width="25.33203125" style="66" customWidth="1"/>
    <col min="6947" max="6948" width="30.109375" style="66" customWidth="1"/>
    <col min="6949" max="6949" width="22.109375" style="66" customWidth="1"/>
    <col min="6950" max="6950" width="107.33203125" style="66" customWidth="1"/>
    <col min="6951" max="6951" width="50.5546875" style="66" customWidth="1"/>
    <col min="6952" max="6952" width="14.33203125" style="66" customWidth="1"/>
    <col min="6953" max="6953" width="12.44140625" style="66" customWidth="1"/>
    <col min="6954" max="6954" width="27.109375" style="66" customWidth="1"/>
    <col min="6955" max="6955" width="15.6640625" style="66" customWidth="1"/>
    <col min="6956" max="6956" width="17.33203125" style="66" customWidth="1"/>
    <col min="6957" max="6957" width="15.6640625" style="66" customWidth="1"/>
    <col min="6958" max="6958" width="33.5546875" style="66" customWidth="1"/>
    <col min="6959" max="6959" width="35" style="66" customWidth="1"/>
    <col min="6960" max="6960" width="25.33203125" style="66" customWidth="1"/>
    <col min="6961" max="6961" width="27.109375" style="66" customWidth="1"/>
    <col min="6962" max="6962" width="46.44140625" style="66" customWidth="1"/>
    <col min="6963" max="6963" width="22.109375" style="66" customWidth="1"/>
    <col min="6964" max="6964" width="31.6640625" style="66" customWidth="1"/>
    <col min="6965" max="6965" width="47.88671875" style="66" customWidth="1"/>
    <col min="6966" max="6966" width="59.33203125" style="66" customWidth="1"/>
    <col min="6967" max="6967" width="68.6640625" style="66" customWidth="1"/>
    <col min="6968" max="6968" width="28.5546875" style="66" customWidth="1"/>
    <col min="6969" max="6969" width="51.33203125" style="66" customWidth="1"/>
    <col min="6970" max="6970" width="47.88671875" style="66" customWidth="1"/>
    <col min="6971" max="6971" width="49.44140625" style="66" customWidth="1"/>
    <col min="6972" max="6972" width="41.44140625" style="66" customWidth="1"/>
    <col min="6973" max="7169" width="8.88671875" style="66" customWidth="1"/>
    <col min="7170" max="7170" width="15.6640625" style="66" customWidth="1"/>
    <col min="7171" max="7171" width="27" style="66" customWidth="1"/>
    <col min="7172" max="7172" width="48.33203125" style="66" customWidth="1"/>
    <col min="7173" max="7173" width="11.6640625" style="66" customWidth="1"/>
    <col min="7174" max="7174" width="28.5546875" style="66" customWidth="1"/>
    <col min="7175" max="7175" width="54.109375" style="66" customWidth="1"/>
    <col min="7176" max="7176" width="27.109375" style="66" customWidth="1"/>
    <col min="7177" max="7178" width="20.6640625" style="66" customWidth="1"/>
    <col min="7179" max="7179" width="23.6640625" style="66" customWidth="1"/>
    <col min="7180" max="7180" width="99.33203125" style="66" customWidth="1"/>
    <col min="7181" max="7181" width="83.44140625" style="66" customWidth="1"/>
    <col min="7182" max="7182" width="30.109375" style="66" customWidth="1"/>
    <col min="7183" max="7183" width="6" style="66" customWidth="1"/>
    <col min="7184" max="7184" width="12.44140625" style="66" customWidth="1"/>
    <col min="7185" max="7185" width="6" style="66" customWidth="1"/>
    <col min="7186" max="7186" width="12.44140625" style="66" customWidth="1"/>
    <col min="7187" max="7187" width="43" style="66" customWidth="1"/>
    <col min="7188" max="7188" width="31.6640625" style="66" customWidth="1"/>
    <col min="7189" max="7189" width="12.44140625" style="66" customWidth="1"/>
    <col min="7190" max="7190" width="18.88671875" style="66" customWidth="1"/>
    <col min="7191" max="7191" width="12.44140625" style="66" customWidth="1"/>
    <col min="7192" max="7192" width="18.88671875" style="66" customWidth="1"/>
    <col min="7193" max="7193" width="14.33203125" style="66" customWidth="1"/>
    <col min="7194" max="7194" width="20.6640625" style="66" customWidth="1"/>
    <col min="7195" max="7195" width="14.33203125" style="66" customWidth="1"/>
    <col min="7196" max="7196" width="20.6640625" style="66" customWidth="1"/>
    <col min="7197" max="7197" width="88.33203125" style="66" customWidth="1"/>
    <col min="7198" max="7198" width="80" style="66" customWidth="1"/>
    <col min="7199" max="7199" width="44.88671875" style="66" customWidth="1"/>
    <col min="7200" max="7200" width="14.33203125" style="66" customWidth="1"/>
    <col min="7201" max="7201" width="20.6640625" style="66" customWidth="1"/>
    <col min="7202" max="7202" width="25.33203125" style="66" customWidth="1"/>
    <col min="7203" max="7204" width="30.109375" style="66" customWidth="1"/>
    <col min="7205" max="7205" width="22.109375" style="66" customWidth="1"/>
    <col min="7206" max="7206" width="107.33203125" style="66" customWidth="1"/>
    <col min="7207" max="7207" width="50.5546875" style="66" customWidth="1"/>
    <col min="7208" max="7208" width="14.33203125" style="66" customWidth="1"/>
    <col min="7209" max="7209" width="12.44140625" style="66" customWidth="1"/>
    <col min="7210" max="7210" width="27.109375" style="66" customWidth="1"/>
    <col min="7211" max="7211" width="15.6640625" style="66" customWidth="1"/>
    <col min="7212" max="7212" width="17.33203125" style="66" customWidth="1"/>
    <col min="7213" max="7213" width="15.6640625" style="66" customWidth="1"/>
    <col min="7214" max="7214" width="33.5546875" style="66" customWidth="1"/>
    <col min="7215" max="7215" width="35" style="66" customWidth="1"/>
    <col min="7216" max="7216" width="25.33203125" style="66" customWidth="1"/>
    <col min="7217" max="7217" width="27.109375" style="66" customWidth="1"/>
    <col min="7218" max="7218" width="46.44140625" style="66" customWidth="1"/>
    <col min="7219" max="7219" width="22.109375" style="66" customWidth="1"/>
    <col min="7220" max="7220" width="31.6640625" style="66" customWidth="1"/>
    <col min="7221" max="7221" width="47.88671875" style="66" customWidth="1"/>
    <col min="7222" max="7222" width="59.33203125" style="66" customWidth="1"/>
    <col min="7223" max="7223" width="68.6640625" style="66" customWidth="1"/>
    <col min="7224" max="7224" width="28.5546875" style="66" customWidth="1"/>
    <col min="7225" max="7225" width="51.33203125" style="66" customWidth="1"/>
    <col min="7226" max="7226" width="47.88671875" style="66" customWidth="1"/>
    <col min="7227" max="7227" width="49.44140625" style="66" customWidth="1"/>
    <col min="7228" max="7228" width="41.44140625" style="66" customWidth="1"/>
    <col min="7229" max="7425" width="8.88671875" style="66" customWidth="1"/>
    <col min="7426" max="7426" width="15.6640625" style="66" customWidth="1"/>
    <col min="7427" max="7427" width="27" style="66" customWidth="1"/>
    <col min="7428" max="7428" width="48.33203125" style="66" customWidth="1"/>
    <col min="7429" max="7429" width="11.6640625" style="66" customWidth="1"/>
    <col min="7430" max="7430" width="28.5546875" style="66" customWidth="1"/>
    <col min="7431" max="7431" width="54.109375" style="66" customWidth="1"/>
    <col min="7432" max="7432" width="27.109375" style="66" customWidth="1"/>
    <col min="7433" max="7434" width="20.6640625" style="66" customWidth="1"/>
    <col min="7435" max="7435" width="23.6640625" style="66" customWidth="1"/>
    <col min="7436" max="7436" width="99.33203125" style="66" customWidth="1"/>
    <col min="7437" max="7437" width="83.44140625" style="66" customWidth="1"/>
    <col min="7438" max="7438" width="30.109375" style="66" customWidth="1"/>
    <col min="7439" max="7439" width="6" style="66" customWidth="1"/>
    <col min="7440" max="7440" width="12.44140625" style="66" customWidth="1"/>
    <col min="7441" max="7441" width="6" style="66" customWidth="1"/>
    <col min="7442" max="7442" width="12.44140625" style="66" customWidth="1"/>
    <col min="7443" max="7443" width="43" style="66" customWidth="1"/>
    <col min="7444" max="7444" width="31.6640625" style="66" customWidth="1"/>
    <col min="7445" max="7445" width="12.44140625" style="66" customWidth="1"/>
    <col min="7446" max="7446" width="18.88671875" style="66" customWidth="1"/>
    <col min="7447" max="7447" width="12.44140625" style="66" customWidth="1"/>
    <col min="7448" max="7448" width="18.88671875" style="66" customWidth="1"/>
    <col min="7449" max="7449" width="14.33203125" style="66" customWidth="1"/>
    <col min="7450" max="7450" width="20.6640625" style="66" customWidth="1"/>
    <col min="7451" max="7451" width="14.33203125" style="66" customWidth="1"/>
    <col min="7452" max="7452" width="20.6640625" style="66" customWidth="1"/>
    <col min="7453" max="7453" width="88.33203125" style="66" customWidth="1"/>
    <col min="7454" max="7454" width="80" style="66" customWidth="1"/>
    <col min="7455" max="7455" width="44.88671875" style="66" customWidth="1"/>
    <col min="7456" max="7456" width="14.33203125" style="66" customWidth="1"/>
    <col min="7457" max="7457" width="20.6640625" style="66" customWidth="1"/>
    <col min="7458" max="7458" width="25.33203125" style="66" customWidth="1"/>
    <col min="7459" max="7460" width="30.109375" style="66" customWidth="1"/>
    <col min="7461" max="7461" width="22.109375" style="66" customWidth="1"/>
    <col min="7462" max="7462" width="107.33203125" style="66" customWidth="1"/>
    <col min="7463" max="7463" width="50.5546875" style="66" customWidth="1"/>
    <col min="7464" max="7464" width="14.33203125" style="66" customWidth="1"/>
    <col min="7465" max="7465" width="12.44140625" style="66" customWidth="1"/>
    <col min="7466" max="7466" width="27.109375" style="66" customWidth="1"/>
    <col min="7467" max="7467" width="15.6640625" style="66" customWidth="1"/>
    <col min="7468" max="7468" width="17.33203125" style="66" customWidth="1"/>
    <col min="7469" max="7469" width="15.6640625" style="66" customWidth="1"/>
    <col min="7470" max="7470" width="33.5546875" style="66" customWidth="1"/>
    <col min="7471" max="7471" width="35" style="66" customWidth="1"/>
    <col min="7472" max="7472" width="25.33203125" style="66" customWidth="1"/>
    <col min="7473" max="7473" width="27.109375" style="66" customWidth="1"/>
    <col min="7474" max="7474" width="46.44140625" style="66" customWidth="1"/>
    <col min="7475" max="7475" width="22.109375" style="66" customWidth="1"/>
    <col min="7476" max="7476" width="31.6640625" style="66" customWidth="1"/>
    <col min="7477" max="7477" width="47.88671875" style="66" customWidth="1"/>
    <col min="7478" max="7478" width="59.33203125" style="66" customWidth="1"/>
    <col min="7479" max="7479" width="68.6640625" style="66" customWidth="1"/>
    <col min="7480" max="7480" width="28.5546875" style="66" customWidth="1"/>
    <col min="7481" max="7481" width="51.33203125" style="66" customWidth="1"/>
    <col min="7482" max="7482" width="47.88671875" style="66" customWidth="1"/>
    <col min="7483" max="7483" width="49.44140625" style="66" customWidth="1"/>
    <col min="7484" max="7484" width="41.44140625" style="66" customWidth="1"/>
    <col min="7485" max="7681" width="8.88671875" style="66" customWidth="1"/>
    <col min="7682" max="7682" width="15.6640625" style="66" customWidth="1"/>
    <col min="7683" max="7683" width="27" style="66" customWidth="1"/>
    <col min="7684" max="7684" width="48.33203125" style="66" customWidth="1"/>
    <col min="7685" max="7685" width="11.6640625" style="66" customWidth="1"/>
    <col min="7686" max="7686" width="28.5546875" style="66" customWidth="1"/>
    <col min="7687" max="7687" width="54.109375" style="66" customWidth="1"/>
    <col min="7688" max="7688" width="27.109375" style="66" customWidth="1"/>
    <col min="7689" max="7690" width="20.6640625" style="66" customWidth="1"/>
    <col min="7691" max="7691" width="23.6640625" style="66" customWidth="1"/>
    <col min="7692" max="7692" width="99.33203125" style="66" customWidth="1"/>
    <col min="7693" max="7693" width="83.44140625" style="66" customWidth="1"/>
    <col min="7694" max="7694" width="30.109375" style="66" customWidth="1"/>
    <col min="7695" max="7695" width="6" style="66" customWidth="1"/>
    <col min="7696" max="7696" width="12.44140625" style="66" customWidth="1"/>
    <col min="7697" max="7697" width="6" style="66" customWidth="1"/>
    <col min="7698" max="7698" width="12.44140625" style="66" customWidth="1"/>
    <col min="7699" max="7699" width="43" style="66" customWidth="1"/>
    <col min="7700" max="7700" width="31.6640625" style="66" customWidth="1"/>
    <col min="7701" max="7701" width="12.44140625" style="66" customWidth="1"/>
    <col min="7702" max="7702" width="18.88671875" style="66" customWidth="1"/>
    <col min="7703" max="7703" width="12.44140625" style="66" customWidth="1"/>
    <col min="7704" max="7704" width="18.88671875" style="66" customWidth="1"/>
    <col min="7705" max="7705" width="14.33203125" style="66" customWidth="1"/>
    <col min="7706" max="7706" width="20.6640625" style="66" customWidth="1"/>
    <col min="7707" max="7707" width="14.33203125" style="66" customWidth="1"/>
    <col min="7708" max="7708" width="20.6640625" style="66" customWidth="1"/>
    <col min="7709" max="7709" width="88.33203125" style="66" customWidth="1"/>
    <col min="7710" max="7710" width="80" style="66" customWidth="1"/>
    <col min="7711" max="7711" width="44.88671875" style="66" customWidth="1"/>
    <col min="7712" max="7712" width="14.33203125" style="66" customWidth="1"/>
    <col min="7713" max="7713" width="20.6640625" style="66" customWidth="1"/>
    <col min="7714" max="7714" width="25.33203125" style="66" customWidth="1"/>
    <col min="7715" max="7716" width="30.109375" style="66" customWidth="1"/>
    <col min="7717" max="7717" width="22.109375" style="66" customWidth="1"/>
    <col min="7718" max="7718" width="107.33203125" style="66" customWidth="1"/>
    <col min="7719" max="7719" width="50.5546875" style="66" customWidth="1"/>
    <col min="7720" max="7720" width="14.33203125" style="66" customWidth="1"/>
    <col min="7721" max="7721" width="12.44140625" style="66" customWidth="1"/>
    <col min="7722" max="7722" width="27.109375" style="66" customWidth="1"/>
    <col min="7723" max="7723" width="15.6640625" style="66" customWidth="1"/>
    <col min="7724" max="7724" width="17.33203125" style="66" customWidth="1"/>
    <col min="7725" max="7725" width="15.6640625" style="66" customWidth="1"/>
    <col min="7726" max="7726" width="33.5546875" style="66" customWidth="1"/>
    <col min="7727" max="7727" width="35" style="66" customWidth="1"/>
    <col min="7728" max="7728" width="25.33203125" style="66" customWidth="1"/>
    <col min="7729" max="7729" width="27.109375" style="66" customWidth="1"/>
    <col min="7730" max="7730" width="46.44140625" style="66" customWidth="1"/>
    <col min="7731" max="7731" width="22.109375" style="66" customWidth="1"/>
    <col min="7732" max="7732" width="31.6640625" style="66" customWidth="1"/>
    <col min="7733" max="7733" width="47.88671875" style="66" customWidth="1"/>
    <col min="7734" max="7734" width="59.33203125" style="66" customWidth="1"/>
    <col min="7735" max="7735" width="68.6640625" style="66" customWidth="1"/>
    <col min="7736" max="7736" width="28.5546875" style="66" customWidth="1"/>
    <col min="7737" max="7737" width="51.33203125" style="66" customWidth="1"/>
    <col min="7738" max="7738" width="47.88671875" style="66" customWidth="1"/>
    <col min="7739" max="7739" width="49.44140625" style="66" customWidth="1"/>
    <col min="7740" max="7740" width="41.44140625" style="66" customWidth="1"/>
    <col min="7741" max="7937" width="8.88671875" style="66" customWidth="1"/>
    <col min="7938" max="7938" width="15.6640625" style="66" customWidth="1"/>
    <col min="7939" max="7939" width="27" style="66" customWidth="1"/>
    <col min="7940" max="7940" width="48.33203125" style="66" customWidth="1"/>
    <col min="7941" max="7941" width="11.6640625" style="66" customWidth="1"/>
    <col min="7942" max="7942" width="28.5546875" style="66" customWidth="1"/>
    <col min="7943" max="7943" width="54.109375" style="66" customWidth="1"/>
    <col min="7944" max="7944" width="27.109375" style="66" customWidth="1"/>
    <col min="7945" max="7946" width="20.6640625" style="66" customWidth="1"/>
    <col min="7947" max="7947" width="23.6640625" style="66" customWidth="1"/>
    <col min="7948" max="7948" width="99.33203125" style="66" customWidth="1"/>
    <col min="7949" max="7949" width="83.44140625" style="66" customWidth="1"/>
    <col min="7950" max="7950" width="30.109375" style="66" customWidth="1"/>
    <col min="7951" max="7951" width="6" style="66" customWidth="1"/>
    <col min="7952" max="7952" width="12.44140625" style="66" customWidth="1"/>
    <col min="7953" max="7953" width="6" style="66" customWidth="1"/>
    <col min="7954" max="7954" width="12.44140625" style="66" customWidth="1"/>
    <col min="7955" max="7955" width="43" style="66" customWidth="1"/>
    <col min="7956" max="7956" width="31.6640625" style="66" customWidth="1"/>
    <col min="7957" max="7957" width="12.44140625" style="66" customWidth="1"/>
    <col min="7958" max="7958" width="18.88671875" style="66" customWidth="1"/>
    <col min="7959" max="7959" width="12.44140625" style="66" customWidth="1"/>
    <col min="7960" max="7960" width="18.88671875" style="66" customWidth="1"/>
    <col min="7961" max="7961" width="14.33203125" style="66" customWidth="1"/>
    <col min="7962" max="7962" width="20.6640625" style="66" customWidth="1"/>
    <col min="7963" max="7963" width="14.33203125" style="66" customWidth="1"/>
    <col min="7964" max="7964" width="20.6640625" style="66" customWidth="1"/>
    <col min="7965" max="7965" width="88.33203125" style="66" customWidth="1"/>
    <col min="7966" max="7966" width="80" style="66" customWidth="1"/>
    <col min="7967" max="7967" width="44.88671875" style="66" customWidth="1"/>
    <col min="7968" max="7968" width="14.33203125" style="66" customWidth="1"/>
    <col min="7969" max="7969" width="20.6640625" style="66" customWidth="1"/>
    <col min="7970" max="7970" width="25.33203125" style="66" customWidth="1"/>
    <col min="7971" max="7972" width="30.109375" style="66" customWidth="1"/>
    <col min="7973" max="7973" width="22.109375" style="66" customWidth="1"/>
    <col min="7974" max="7974" width="107.33203125" style="66" customWidth="1"/>
    <col min="7975" max="7975" width="50.5546875" style="66" customWidth="1"/>
    <col min="7976" max="7976" width="14.33203125" style="66" customWidth="1"/>
    <col min="7977" max="7977" width="12.44140625" style="66" customWidth="1"/>
    <col min="7978" max="7978" width="27.109375" style="66" customWidth="1"/>
    <col min="7979" max="7979" width="15.6640625" style="66" customWidth="1"/>
    <col min="7980" max="7980" width="17.33203125" style="66" customWidth="1"/>
    <col min="7981" max="7981" width="15.6640625" style="66" customWidth="1"/>
    <col min="7982" max="7982" width="33.5546875" style="66" customWidth="1"/>
    <col min="7983" max="7983" width="35" style="66" customWidth="1"/>
    <col min="7984" max="7984" width="25.33203125" style="66" customWidth="1"/>
    <col min="7985" max="7985" width="27.109375" style="66" customWidth="1"/>
    <col min="7986" max="7986" width="46.44140625" style="66" customWidth="1"/>
    <col min="7987" max="7987" width="22.109375" style="66" customWidth="1"/>
    <col min="7988" max="7988" width="31.6640625" style="66" customWidth="1"/>
    <col min="7989" max="7989" width="47.88671875" style="66" customWidth="1"/>
    <col min="7990" max="7990" width="59.33203125" style="66" customWidth="1"/>
    <col min="7991" max="7991" width="68.6640625" style="66" customWidth="1"/>
    <col min="7992" max="7992" width="28.5546875" style="66" customWidth="1"/>
    <col min="7993" max="7993" width="51.33203125" style="66" customWidth="1"/>
    <col min="7994" max="7994" width="47.88671875" style="66" customWidth="1"/>
    <col min="7995" max="7995" width="49.44140625" style="66" customWidth="1"/>
    <col min="7996" max="7996" width="41.44140625" style="66" customWidth="1"/>
    <col min="7997" max="8193" width="8.88671875" style="66" customWidth="1"/>
    <col min="8194" max="8194" width="15.6640625" style="66" customWidth="1"/>
    <col min="8195" max="8195" width="27" style="66" customWidth="1"/>
    <col min="8196" max="8196" width="48.33203125" style="66" customWidth="1"/>
    <col min="8197" max="8197" width="11.6640625" style="66" customWidth="1"/>
    <col min="8198" max="8198" width="28.5546875" style="66" customWidth="1"/>
    <col min="8199" max="8199" width="54.109375" style="66" customWidth="1"/>
    <col min="8200" max="8200" width="27.109375" style="66" customWidth="1"/>
    <col min="8201" max="8202" width="20.6640625" style="66" customWidth="1"/>
    <col min="8203" max="8203" width="23.6640625" style="66" customWidth="1"/>
    <col min="8204" max="8204" width="99.33203125" style="66" customWidth="1"/>
    <col min="8205" max="8205" width="83.44140625" style="66" customWidth="1"/>
    <col min="8206" max="8206" width="30.109375" style="66" customWidth="1"/>
    <col min="8207" max="8207" width="6" style="66" customWidth="1"/>
    <col min="8208" max="8208" width="12.44140625" style="66" customWidth="1"/>
    <col min="8209" max="8209" width="6" style="66" customWidth="1"/>
    <col min="8210" max="8210" width="12.44140625" style="66" customWidth="1"/>
    <col min="8211" max="8211" width="43" style="66" customWidth="1"/>
    <col min="8212" max="8212" width="31.6640625" style="66" customWidth="1"/>
    <col min="8213" max="8213" width="12.44140625" style="66" customWidth="1"/>
    <col min="8214" max="8214" width="18.88671875" style="66" customWidth="1"/>
    <col min="8215" max="8215" width="12.44140625" style="66" customWidth="1"/>
    <col min="8216" max="8216" width="18.88671875" style="66" customWidth="1"/>
    <col min="8217" max="8217" width="14.33203125" style="66" customWidth="1"/>
    <col min="8218" max="8218" width="20.6640625" style="66" customWidth="1"/>
    <col min="8219" max="8219" width="14.33203125" style="66" customWidth="1"/>
    <col min="8220" max="8220" width="20.6640625" style="66" customWidth="1"/>
    <col min="8221" max="8221" width="88.33203125" style="66" customWidth="1"/>
    <col min="8222" max="8222" width="80" style="66" customWidth="1"/>
    <col min="8223" max="8223" width="44.88671875" style="66" customWidth="1"/>
    <col min="8224" max="8224" width="14.33203125" style="66" customWidth="1"/>
    <col min="8225" max="8225" width="20.6640625" style="66" customWidth="1"/>
    <col min="8226" max="8226" width="25.33203125" style="66" customWidth="1"/>
    <col min="8227" max="8228" width="30.109375" style="66" customWidth="1"/>
    <col min="8229" max="8229" width="22.109375" style="66" customWidth="1"/>
    <col min="8230" max="8230" width="107.33203125" style="66" customWidth="1"/>
    <col min="8231" max="8231" width="50.5546875" style="66" customWidth="1"/>
    <col min="8232" max="8232" width="14.33203125" style="66" customWidth="1"/>
    <col min="8233" max="8233" width="12.44140625" style="66" customWidth="1"/>
    <col min="8234" max="8234" width="27.109375" style="66" customWidth="1"/>
    <col min="8235" max="8235" width="15.6640625" style="66" customWidth="1"/>
    <col min="8236" max="8236" width="17.33203125" style="66" customWidth="1"/>
    <col min="8237" max="8237" width="15.6640625" style="66" customWidth="1"/>
    <col min="8238" max="8238" width="33.5546875" style="66" customWidth="1"/>
    <col min="8239" max="8239" width="35" style="66" customWidth="1"/>
    <col min="8240" max="8240" width="25.33203125" style="66" customWidth="1"/>
    <col min="8241" max="8241" width="27.109375" style="66" customWidth="1"/>
    <col min="8242" max="8242" width="46.44140625" style="66" customWidth="1"/>
    <col min="8243" max="8243" width="22.109375" style="66" customWidth="1"/>
    <col min="8244" max="8244" width="31.6640625" style="66" customWidth="1"/>
    <col min="8245" max="8245" width="47.88671875" style="66" customWidth="1"/>
    <col min="8246" max="8246" width="59.33203125" style="66" customWidth="1"/>
    <col min="8247" max="8247" width="68.6640625" style="66" customWidth="1"/>
    <col min="8248" max="8248" width="28.5546875" style="66" customWidth="1"/>
    <col min="8249" max="8249" width="51.33203125" style="66" customWidth="1"/>
    <col min="8250" max="8250" width="47.88671875" style="66" customWidth="1"/>
    <col min="8251" max="8251" width="49.44140625" style="66" customWidth="1"/>
    <col min="8252" max="8252" width="41.44140625" style="66" customWidth="1"/>
    <col min="8253" max="8449" width="8.88671875" style="66" customWidth="1"/>
    <col min="8450" max="8450" width="15.6640625" style="66" customWidth="1"/>
    <col min="8451" max="8451" width="27" style="66" customWidth="1"/>
    <col min="8452" max="8452" width="48.33203125" style="66" customWidth="1"/>
    <col min="8453" max="8453" width="11.6640625" style="66" customWidth="1"/>
    <col min="8454" max="8454" width="28.5546875" style="66" customWidth="1"/>
    <col min="8455" max="8455" width="54.109375" style="66" customWidth="1"/>
    <col min="8456" max="8456" width="27.109375" style="66" customWidth="1"/>
    <col min="8457" max="8458" width="20.6640625" style="66" customWidth="1"/>
    <col min="8459" max="8459" width="23.6640625" style="66" customWidth="1"/>
    <col min="8460" max="8460" width="99.33203125" style="66" customWidth="1"/>
    <col min="8461" max="8461" width="83.44140625" style="66" customWidth="1"/>
    <col min="8462" max="8462" width="30.109375" style="66" customWidth="1"/>
    <col min="8463" max="8463" width="6" style="66" customWidth="1"/>
    <col min="8464" max="8464" width="12.44140625" style="66" customWidth="1"/>
    <col min="8465" max="8465" width="6" style="66" customWidth="1"/>
    <col min="8466" max="8466" width="12.44140625" style="66" customWidth="1"/>
    <col min="8467" max="8467" width="43" style="66" customWidth="1"/>
    <col min="8468" max="8468" width="31.6640625" style="66" customWidth="1"/>
    <col min="8469" max="8469" width="12.44140625" style="66" customWidth="1"/>
    <col min="8470" max="8470" width="18.88671875" style="66" customWidth="1"/>
    <col min="8471" max="8471" width="12.44140625" style="66" customWidth="1"/>
    <col min="8472" max="8472" width="18.88671875" style="66" customWidth="1"/>
    <col min="8473" max="8473" width="14.33203125" style="66" customWidth="1"/>
    <col min="8474" max="8474" width="20.6640625" style="66" customWidth="1"/>
    <col min="8475" max="8475" width="14.33203125" style="66" customWidth="1"/>
    <col min="8476" max="8476" width="20.6640625" style="66" customWidth="1"/>
    <col min="8477" max="8477" width="88.33203125" style="66" customWidth="1"/>
    <col min="8478" max="8478" width="80" style="66" customWidth="1"/>
    <col min="8479" max="8479" width="44.88671875" style="66" customWidth="1"/>
    <col min="8480" max="8480" width="14.33203125" style="66" customWidth="1"/>
    <col min="8481" max="8481" width="20.6640625" style="66" customWidth="1"/>
    <col min="8482" max="8482" width="25.33203125" style="66" customWidth="1"/>
    <col min="8483" max="8484" width="30.109375" style="66" customWidth="1"/>
    <col min="8485" max="8485" width="22.109375" style="66" customWidth="1"/>
    <col min="8486" max="8486" width="107.33203125" style="66" customWidth="1"/>
    <col min="8487" max="8487" width="50.5546875" style="66" customWidth="1"/>
    <col min="8488" max="8488" width="14.33203125" style="66" customWidth="1"/>
    <col min="8489" max="8489" width="12.44140625" style="66" customWidth="1"/>
    <col min="8490" max="8490" width="27.109375" style="66" customWidth="1"/>
    <col min="8491" max="8491" width="15.6640625" style="66" customWidth="1"/>
    <col min="8492" max="8492" width="17.33203125" style="66" customWidth="1"/>
    <col min="8493" max="8493" width="15.6640625" style="66" customWidth="1"/>
    <col min="8494" max="8494" width="33.5546875" style="66" customWidth="1"/>
    <col min="8495" max="8495" width="35" style="66" customWidth="1"/>
    <col min="8496" max="8496" width="25.33203125" style="66" customWidth="1"/>
    <col min="8497" max="8497" width="27.109375" style="66" customWidth="1"/>
    <col min="8498" max="8498" width="46.44140625" style="66" customWidth="1"/>
    <col min="8499" max="8499" width="22.109375" style="66" customWidth="1"/>
    <col min="8500" max="8500" width="31.6640625" style="66" customWidth="1"/>
    <col min="8501" max="8501" width="47.88671875" style="66" customWidth="1"/>
    <col min="8502" max="8502" width="59.33203125" style="66" customWidth="1"/>
    <col min="8503" max="8503" width="68.6640625" style="66" customWidth="1"/>
    <col min="8504" max="8504" width="28.5546875" style="66" customWidth="1"/>
    <col min="8505" max="8505" width="51.33203125" style="66" customWidth="1"/>
    <col min="8506" max="8506" width="47.88671875" style="66" customWidth="1"/>
    <col min="8507" max="8507" width="49.44140625" style="66" customWidth="1"/>
    <col min="8508" max="8508" width="41.44140625" style="66" customWidth="1"/>
    <col min="8509" max="8705" width="8.88671875" style="66" customWidth="1"/>
    <col min="8706" max="8706" width="15.6640625" style="66" customWidth="1"/>
    <col min="8707" max="8707" width="27" style="66" customWidth="1"/>
    <col min="8708" max="8708" width="48.33203125" style="66" customWidth="1"/>
    <col min="8709" max="8709" width="11.6640625" style="66" customWidth="1"/>
    <col min="8710" max="8710" width="28.5546875" style="66" customWidth="1"/>
    <col min="8711" max="8711" width="54.109375" style="66" customWidth="1"/>
    <col min="8712" max="8712" width="27.109375" style="66" customWidth="1"/>
    <col min="8713" max="8714" width="20.6640625" style="66" customWidth="1"/>
    <col min="8715" max="8715" width="23.6640625" style="66" customWidth="1"/>
    <col min="8716" max="8716" width="99.33203125" style="66" customWidth="1"/>
    <col min="8717" max="8717" width="83.44140625" style="66" customWidth="1"/>
    <col min="8718" max="8718" width="30.109375" style="66" customWidth="1"/>
    <col min="8719" max="8719" width="6" style="66" customWidth="1"/>
    <col min="8720" max="8720" width="12.44140625" style="66" customWidth="1"/>
    <col min="8721" max="8721" width="6" style="66" customWidth="1"/>
    <col min="8722" max="8722" width="12.44140625" style="66" customWidth="1"/>
    <col min="8723" max="8723" width="43" style="66" customWidth="1"/>
    <col min="8724" max="8724" width="31.6640625" style="66" customWidth="1"/>
    <col min="8725" max="8725" width="12.44140625" style="66" customWidth="1"/>
    <col min="8726" max="8726" width="18.88671875" style="66" customWidth="1"/>
    <col min="8727" max="8727" width="12.44140625" style="66" customWidth="1"/>
    <col min="8728" max="8728" width="18.88671875" style="66" customWidth="1"/>
    <col min="8729" max="8729" width="14.33203125" style="66" customWidth="1"/>
    <col min="8730" max="8730" width="20.6640625" style="66" customWidth="1"/>
    <col min="8731" max="8731" width="14.33203125" style="66" customWidth="1"/>
    <col min="8732" max="8732" width="20.6640625" style="66" customWidth="1"/>
    <col min="8733" max="8733" width="88.33203125" style="66" customWidth="1"/>
    <col min="8734" max="8734" width="80" style="66" customWidth="1"/>
    <col min="8735" max="8735" width="44.88671875" style="66" customWidth="1"/>
    <col min="8736" max="8736" width="14.33203125" style="66" customWidth="1"/>
    <col min="8737" max="8737" width="20.6640625" style="66" customWidth="1"/>
    <col min="8738" max="8738" width="25.33203125" style="66" customWidth="1"/>
    <col min="8739" max="8740" width="30.109375" style="66" customWidth="1"/>
    <col min="8741" max="8741" width="22.109375" style="66" customWidth="1"/>
    <col min="8742" max="8742" width="107.33203125" style="66" customWidth="1"/>
    <col min="8743" max="8743" width="50.5546875" style="66" customWidth="1"/>
    <col min="8744" max="8744" width="14.33203125" style="66" customWidth="1"/>
    <col min="8745" max="8745" width="12.44140625" style="66" customWidth="1"/>
    <col min="8746" max="8746" width="27.109375" style="66" customWidth="1"/>
    <col min="8747" max="8747" width="15.6640625" style="66" customWidth="1"/>
    <col min="8748" max="8748" width="17.33203125" style="66" customWidth="1"/>
    <col min="8749" max="8749" width="15.6640625" style="66" customWidth="1"/>
    <col min="8750" max="8750" width="33.5546875" style="66" customWidth="1"/>
    <col min="8751" max="8751" width="35" style="66" customWidth="1"/>
    <col min="8752" max="8752" width="25.33203125" style="66" customWidth="1"/>
    <col min="8753" max="8753" width="27.109375" style="66" customWidth="1"/>
    <col min="8754" max="8754" width="46.44140625" style="66" customWidth="1"/>
    <col min="8755" max="8755" width="22.109375" style="66" customWidth="1"/>
    <col min="8756" max="8756" width="31.6640625" style="66" customWidth="1"/>
    <col min="8757" max="8757" width="47.88671875" style="66" customWidth="1"/>
    <col min="8758" max="8758" width="59.33203125" style="66" customWidth="1"/>
    <col min="8759" max="8759" width="68.6640625" style="66" customWidth="1"/>
    <col min="8760" max="8760" width="28.5546875" style="66" customWidth="1"/>
    <col min="8761" max="8761" width="51.33203125" style="66" customWidth="1"/>
    <col min="8762" max="8762" width="47.88671875" style="66" customWidth="1"/>
    <col min="8763" max="8763" width="49.44140625" style="66" customWidth="1"/>
    <col min="8764" max="8764" width="41.44140625" style="66" customWidth="1"/>
    <col min="8765" max="8961" width="8.88671875" style="66" customWidth="1"/>
    <col min="8962" max="8962" width="15.6640625" style="66" customWidth="1"/>
    <col min="8963" max="8963" width="27" style="66" customWidth="1"/>
    <col min="8964" max="8964" width="48.33203125" style="66" customWidth="1"/>
    <col min="8965" max="8965" width="11.6640625" style="66" customWidth="1"/>
    <col min="8966" max="8966" width="28.5546875" style="66" customWidth="1"/>
    <col min="8967" max="8967" width="54.109375" style="66" customWidth="1"/>
    <col min="8968" max="8968" width="27.109375" style="66" customWidth="1"/>
    <col min="8969" max="8970" width="20.6640625" style="66" customWidth="1"/>
    <col min="8971" max="8971" width="23.6640625" style="66" customWidth="1"/>
    <col min="8972" max="8972" width="99.33203125" style="66" customWidth="1"/>
    <col min="8973" max="8973" width="83.44140625" style="66" customWidth="1"/>
    <col min="8974" max="8974" width="30.109375" style="66" customWidth="1"/>
    <col min="8975" max="8975" width="6" style="66" customWidth="1"/>
    <col min="8976" max="8976" width="12.44140625" style="66" customWidth="1"/>
    <col min="8977" max="8977" width="6" style="66" customWidth="1"/>
    <col min="8978" max="8978" width="12.44140625" style="66" customWidth="1"/>
    <col min="8979" max="8979" width="43" style="66" customWidth="1"/>
    <col min="8980" max="8980" width="31.6640625" style="66" customWidth="1"/>
    <col min="8981" max="8981" width="12.44140625" style="66" customWidth="1"/>
    <col min="8982" max="8982" width="18.88671875" style="66" customWidth="1"/>
    <col min="8983" max="8983" width="12.44140625" style="66" customWidth="1"/>
    <col min="8984" max="8984" width="18.88671875" style="66" customWidth="1"/>
    <col min="8985" max="8985" width="14.33203125" style="66" customWidth="1"/>
    <col min="8986" max="8986" width="20.6640625" style="66" customWidth="1"/>
    <col min="8987" max="8987" width="14.33203125" style="66" customWidth="1"/>
    <col min="8988" max="8988" width="20.6640625" style="66" customWidth="1"/>
    <col min="8989" max="8989" width="88.33203125" style="66" customWidth="1"/>
    <col min="8990" max="8990" width="80" style="66" customWidth="1"/>
    <col min="8991" max="8991" width="44.88671875" style="66" customWidth="1"/>
    <col min="8992" max="8992" width="14.33203125" style="66" customWidth="1"/>
    <col min="8993" max="8993" width="20.6640625" style="66" customWidth="1"/>
    <col min="8994" max="8994" width="25.33203125" style="66" customWidth="1"/>
    <col min="8995" max="8996" width="30.109375" style="66" customWidth="1"/>
    <col min="8997" max="8997" width="22.109375" style="66" customWidth="1"/>
    <col min="8998" max="8998" width="107.33203125" style="66" customWidth="1"/>
    <col min="8999" max="8999" width="50.5546875" style="66" customWidth="1"/>
    <col min="9000" max="9000" width="14.33203125" style="66" customWidth="1"/>
    <col min="9001" max="9001" width="12.44140625" style="66" customWidth="1"/>
    <col min="9002" max="9002" width="27.109375" style="66" customWidth="1"/>
    <col min="9003" max="9003" width="15.6640625" style="66" customWidth="1"/>
    <col min="9004" max="9004" width="17.33203125" style="66" customWidth="1"/>
    <col min="9005" max="9005" width="15.6640625" style="66" customWidth="1"/>
    <col min="9006" max="9006" width="33.5546875" style="66" customWidth="1"/>
    <col min="9007" max="9007" width="35" style="66" customWidth="1"/>
    <col min="9008" max="9008" width="25.33203125" style="66" customWidth="1"/>
    <col min="9009" max="9009" width="27.109375" style="66" customWidth="1"/>
    <col min="9010" max="9010" width="46.44140625" style="66" customWidth="1"/>
    <col min="9011" max="9011" width="22.109375" style="66" customWidth="1"/>
    <col min="9012" max="9012" width="31.6640625" style="66" customWidth="1"/>
    <col min="9013" max="9013" width="47.88671875" style="66" customWidth="1"/>
    <col min="9014" max="9014" width="59.33203125" style="66" customWidth="1"/>
    <col min="9015" max="9015" width="68.6640625" style="66" customWidth="1"/>
    <col min="9016" max="9016" width="28.5546875" style="66" customWidth="1"/>
    <col min="9017" max="9017" width="51.33203125" style="66" customWidth="1"/>
    <col min="9018" max="9018" width="47.88671875" style="66" customWidth="1"/>
    <col min="9019" max="9019" width="49.44140625" style="66" customWidth="1"/>
    <col min="9020" max="9020" width="41.44140625" style="66" customWidth="1"/>
    <col min="9021" max="9217" width="8.88671875" style="66" customWidth="1"/>
    <col min="9218" max="9218" width="15.6640625" style="66" customWidth="1"/>
    <col min="9219" max="9219" width="27" style="66" customWidth="1"/>
    <col min="9220" max="9220" width="48.33203125" style="66" customWidth="1"/>
    <col min="9221" max="9221" width="11.6640625" style="66" customWidth="1"/>
    <col min="9222" max="9222" width="28.5546875" style="66" customWidth="1"/>
    <col min="9223" max="9223" width="54.109375" style="66" customWidth="1"/>
    <col min="9224" max="9224" width="27.109375" style="66" customWidth="1"/>
    <col min="9225" max="9226" width="20.6640625" style="66" customWidth="1"/>
    <col min="9227" max="9227" width="23.6640625" style="66" customWidth="1"/>
    <col min="9228" max="9228" width="99.33203125" style="66" customWidth="1"/>
    <col min="9229" max="9229" width="83.44140625" style="66" customWidth="1"/>
    <col min="9230" max="9230" width="30.109375" style="66" customWidth="1"/>
    <col min="9231" max="9231" width="6" style="66" customWidth="1"/>
    <col min="9232" max="9232" width="12.44140625" style="66" customWidth="1"/>
    <col min="9233" max="9233" width="6" style="66" customWidth="1"/>
    <col min="9234" max="9234" width="12.44140625" style="66" customWidth="1"/>
    <col min="9235" max="9235" width="43" style="66" customWidth="1"/>
    <col min="9236" max="9236" width="31.6640625" style="66" customWidth="1"/>
    <col min="9237" max="9237" width="12.44140625" style="66" customWidth="1"/>
    <col min="9238" max="9238" width="18.88671875" style="66" customWidth="1"/>
    <col min="9239" max="9239" width="12.44140625" style="66" customWidth="1"/>
    <col min="9240" max="9240" width="18.88671875" style="66" customWidth="1"/>
    <col min="9241" max="9241" width="14.33203125" style="66" customWidth="1"/>
    <col min="9242" max="9242" width="20.6640625" style="66" customWidth="1"/>
    <col min="9243" max="9243" width="14.33203125" style="66" customWidth="1"/>
    <col min="9244" max="9244" width="20.6640625" style="66" customWidth="1"/>
    <col min="9245" max="9245" width="88.33203125" style="66" customWidth="1"/>
    <col min="9246" max="9246" width="80" style="66" customWidth="1"/>
    <col min="9247" max="9247" width="44.88671875" style="66" customWidth="1"/>
    <col min="9248" max="9248" width="14.33203125" style="66" customWidth="1"/>
    <col min="9249" max="9249" width="20.6640625" style="66" customWidth="1"/>
    <col min="9250" max="9250" width="25.33203125" style="66" customWidth="1"/>
    <col min="9251" max="9252" width="30.109375" style="66" customWidth="1"/>
    <col min="9253" max="9253" width="22.109375" style="66" customWidth="1"/>
    <col min="9254" max="9254" width="107.33203125" style="66" customWidth="1"/>
    <col min="9255" max="9255" width="50.5546875" style="66" customWidth="1"/>
    <col min="9256" max="9256" width="14.33203125" style="66" customWidth="1"/>
    <col min="9257" max="9257" width="12.44140625" style="66" customWidth="1"/>
    <col min="9258" max="9258" width="27.109375" style="66" customWidth="1"/>
    <col min="9259" max="9259" width="15.6640625" style="66" customWidth="1"/>
    <col min="9260" max="9260" width="17.33203125" style="66" customWidth="1"/>
    <col min="9261" max="9261" width="15.6640625" style="66" customWidth="1"/>
    <col min="9262" max="9262" width="33.5546875" style="66" customWidth="1"/>
    <col min="9263" max="9263" width="35" style="66" customWidth="1"/>
    <col min="9264" max="9264" width="25.33203125" style="66" customWidth="1"/>
    <col min="9265" max="9265" width="27.109375" style="66" customWidth="1"/>
    <col min="9266" max="9266" width="46.44140625" style="66" customWidth="1"/>
    <col min="9267" max="9267" width="22.109375" style="66" customWidth="1"/>
    <col min="9268" max="9268" width="31.6640625" style="66" customWidth="1"/>
    <col min="9269" max="9269" width="47.88671875" style="66" customWidth="1"/>
    <col min="9270" max="9270" width="59.33203125" style="66" customWidth="1"/>
    <col min="9271" max="9271" width="68.6640625" style="66" customWidth="1"/>
    <col min="9272" max="9272" width="28.5546875" style="66" customWidth="1"/>
    <col min="9273" max="9273" width="51.33203125" style="66" customWidth="1"/>
    <col min="9274" max="9274" width="47.88671875" style="66" customWidth="1"/>
    <col min="9275" max="9275" width="49.44140625" style="66" customWidth="1"/>
    <col min="9276" max="9276" width="41.44140625" style="66" customWidth="1"/>
    <col min="9277" max="9473" width="8.88671875" style="66" customWidth="1"/>
    <col min="9474" max="9474" width="15.6640625" style="66" customWidth="1"/>
    <col min="9475" max="9475" width="27" style="66" customWidth="1"/>
    <col min="9476" max="9476" width="48.33203125" style="66" customWidth="1"/>
    <col min="9477" max="9477" width="11.6640625" style="66" customWidth="1"/>
    <col min="9478" max="9478" width="28.5546875" style="66" customWidth="1"/>
    <col min="9479" max="9479" width="54.109375" style="66" customWidth="1"/>
    <col min="9480" max="9480" width="27.109375" style="66" customWidth="1"/>
    <col min="9481" max="9482" width="20.6640625" style="66" customWidth="1"/>
    <col min="9483" max="9483" width="23.6640625" style="66" customWidth="1"/>
    <col min="9484" max="9484" width="99.33203125" style="66" customWidth="1"/>
    <col min="9485" max="9485" width="83.44140625" style="66" customWidth="1"/>
    <col min="9486" max="9486" width="30.109375" style="66" customWidth="1"/>
    <col min="9487" max="9487" width="6" style="66" customWidth="1"/>
    <col min="9488" max="9488" width="12.44140625" style="66" customWidth="1"/>
    <col min="9489" max="9489" width="6" style="66" customWidth="1"/>
    <col min="9490" max="9490" width="12.44140625" style="66" customWidth="1"/>
    <col min="9491" max="9491" width="43" style="66" customWidth="1"/>
    <col min="9492" max="9492" width="31.6640625" style="66" customWidth="1"/>
    <col min="9493" max="9493" width="12.44140625" style="66" customWidth="1"/>
    <col min="9494" max="9494" width="18.88671875" style="66" customWidth="1"/>
    <col min="9495" max="9495" width="12.44140625" style="66" customWidth="1"/>
    <col min="9496" max="9496" width="18.88671875" style="66" customWidth="1"/>
    <col min="9497" max="9497" width="14.33203125" style="66" customWidth="1"/>
    <col min="9498" max="9498" width="20.6640625" style="66" customWidth="1"/>
    <col min="9499" max="9499" width="14.33203125" style="66" customWidth="1"/>
    <col min="9500" max="9500" width="20.6640625" style="66" customWidth="1"/>
    <col min="9501" max="9501" width="88.33203125" style="66" customWidth="1"/>
    <col min="9502" max="9502" width="80" style="66" customWidth="1"/>
    <col min="9503" max="9503" width="44.88671875" style="66" customWidth="1"/>
    <col min="9504" max="9504" width="14.33203125" style="66" customWidth="1"/>
    <col min="9505" max="9505" width="20.6640625" style="66" customWidth="1"/>
    <col min="9506" max="9506" width="25.33203125" style="66" customWidth="1"/>
    <col min="9507" max="9508" width="30.109375" style="66" customWidth="1"/>
    <col min="9509" max="9509" width="22.109375" style="66" customWidth="1"/>
    <col min="9510" max="9510" width="107.33203125" style="66" customWidth="1"/>
    <col min="9511" max="9511" width="50.5546875" style="66" customWidth="1"/>
    <col min="9512" max="9512" width="14.33203125" style="66" customWidth="1"/>
    <col min="9513" max="9513" width="12.44140625" style="66" customWidth="1"/>
    <col min="9514" max="9514" width="27.109375" style="66" customWidth="1"/>
    <col min="9515" max="9515" width="15.6640625" style="66" customWidth="1"/>
    <col min="9516" max="9516" width="17.33203125" style="66" customWidth="1"/>
    <col min="9517" max="9517" width="15.6640625" style="66" customWidth="1"/>
    <col min="9518" max="9518" width="33.5546875" style="66" customWidth="1"/>
    <col min="9519" max="9519" width="35" style="66" customWidth="1"/>
    <col min="9520" max="9520" width="25.33203125" style="66" customWidth="1"/>
    <col min="9521" max="9521" width="27.109375" style="66" customWidth="1"/>
    <col min="9522" max="9522" width="46.44140625" style="66" customWidth="1"/>
    <col min="9523" max="9523" width="22.109375" style="66" customWidth="1"/>
    <col min="9524" max="9524" width="31.6640625" style="66" customWidth="1"/>
    <col min="9525" max="9525" width="47.88671875" style="66" customWidth="1"/>
    <col min="9526" max="9526" width="59.33203125" style="66" customWidth="1"/>
    <col min="9527" max="9527" width="68.6640625" style="66" customWidth="1"/>
    <col min="9528" max="9528" width="28.5546875" style="66" customWidth="1"/>
    <col min="9529" max="9529" width="51.33203125" style="66" customWidth="1"/>
    <col min="9530" max="9530" width="47.88671875" style="66" customWidth="1"/>
    <col min="9531" max="9531" width="49.44140625" style="66" customWidth="1"/>
    <col min="9532" max="9532" width="41.44140625" style="66" customWidth="1"/>
    <col min="9533" max="9729" width="8.88671875" style="66" customWidth="1"/>
    <col min="9730" max="9730" width="15.6640625" style="66" customWidth="1"/>
    <col min="9731" max="9731" width="27" style="66" customWidth="1"/>
    <col min="9732" max="9732" width="48.33203125" style="66" customWidth="1"/>
    <col min="9733" max="9733" width="11.6640625" style="66" customWidth="1"/>
    <col min="9734" max="9734" width="28.5546875" style="66" customWidth="1"/>
    <col min="9735" max="9735" width="54.109375" style="66" customWidth="1"/>
    <col min="9736" max="9736" width="27.109375" style="66" customWidth="1"/>
    <col min="9737" max="9738" width="20.6640625" style="66" customWidth="1"/>
    <col min="9739" max="9739" width="23.6640625" style="66" customWidth="1"/>
    <col min="9740" max="9740" width="99.33203125" style="66" customWidth="1"/>
    <col min="9741" max="9741" width="83.44140625" style="66" customWidth="1"/>
    <col min="9742" max="9742" width="30.109375" style="66" customWidth="1"/>
    <col min="9743" max="9743" width="6" style="66" customWidth="1"/>
    <col min="9744" max="9744" width="12.44140625" style="66" customWidth="1"/>
    <col min="9745" max="9745" width="6" style="66" customWidth="1"/>
    <col min="9746" max="9746" width="12.44140625" style="66" customWidth="1"/>
    <col min="9747" max="9747" width="43" style="66" customWidth="1"/>
    <col min="9748" max="9748" width="31.6640625" style="66" customWidth="1"/>
    <col min="9749" max="9749" width="12.44140625" style="66" customWidth="1"/>
    <col min="9750" max="9750" width="18.88671875" style="66" customWidth="1"/>
    <col min="9751" max="9751" width="12.44140625" style="66" customWidth="1"/>
    <col min="9752" max="9752" width="18.88671875" style="66" customWidth="1"/>
    <col min="9753" max="9753" width="14.33203125" style="66" customWidth="1"/>
    <col min="9754" max="9754" width="20.6640625" style="66" customWidth="1"/>
    <col min="9755" max="9755" width="14.33203125" style="66" customWidth="1"/>
    <col min="9756" max="9756" width="20.6640625" style="66" customWidth="1"/>
    <col min="9757" max="9757" width="88.33203125" style="66" customWidth="1"/>
    <col min="9758" max="9758" width="80" style="66" customWidth="1"/>
    <col min="9759" max="9759" width="44.88671875" style="66" customWidth="1"/>
    <col min="9760" max="9760" width="14.33203125" style="66" customWidth="1"/>
    <col min="9761" max="9761" width="20.6640625" style="66" customWidth="1"/>
    <col min="9762" max="9762" width="25.33203125" style="66" customWidth="1"/>
    <col min="9763" max="9764" width="30.109375" style="66" customWidth="1"/>
    <col min="9765" max="9765" width="22.109375" style="66" customWidth="1"/>
    <col min="9766" max="9766" width="107.33203125" style="66" customWidth="1"/>
    <col min="9767" max="9767" width="50.5546875" style="66" customWidth="1"/>
    <col min="9768" max="9768" width="14.33203125" style="66" customWidth="1"/>
    <col min="9769" max="9769" width="12.44140625" style="66" customWidth="1"/>
    <col min="9770" max="9770" width="27.109375" style="66" customWidth="1"/>
    <col min="9771" max="9771" width="15.6640625" style="66" customWidth="1"/>
    <col min="9772" max="9772" width="17.33203125" style="66" customWidth="1"/>
    <col min="9773" max="9773" width="15.6640625" style="66" customWidth="1"/>
    <col min="9774" max="9774" width="33.5546875" style="66" customWidth="1"/>
    <col min="9775" max="9775" width="35" style="66" customWidth="1"/>
    <col min="9776" max="9776" width="25.33203125" style="66" customWidth="1"/>
    <col min="9777" max="9777" width="27.109375" style="66" customWidth="1"/>
    <col min="9778" max="9778" width="46.44140625" style="66" customWidth="1"/>
    <col min="9779" max="9779" width="22.109375" style="66" customWidth="1"/>
    <col min="9780" max="9780" width="31.6640625" style="66" customWidth="1"/>
    <col min="9781" max="9781" width="47.88671875" style="66" customWidth="1"/>
    <col min="9782" max="9782" width="59.33203125" style="66" customWidth="1"/>
    <col min="9783" max="9783" width="68.6640625" style="66" customWidth="1"/>
    <col min="9784" max="9784" width="28.5546875" style="66" customWidth="1"/>
    <col min="9785" max="9785" width="51.33203125" style="66" customWidth="1"/>
    <col min="9786" max="9786" width="47.88671875" style="66" customWidth="1"/>
    <col min="9787" max="9787" width="49.44140625" style="66" customWidth="1"/>
    <col min="9788" max="9788" width="41.44140625" style="66" customWidth="1"/>
    <col min="9789" max="9985" width="8.88671875" style="66" customWidth="1"/>
    <col min="9986" max="9986" width="15.6640625" style="66" customWidth="1"/>
    <col min="9987" max="9987" width="27" style="66" customWidth="1"/>
    <col min="9988" max="9988" width="48.33203125" style="66" customWidth="1"/>
    <col min="9989" max="9989" width="11.6640625" style="66" customWidth="1"/>
    <col min="9990" max="9990" width="28.5546875" style="66" customWidth="1"/>
    <col min="9991" max="9991" width="54.109375" style="66" customWidth="1"/>
    <col min="9992" max="9992" width="27.109375" style="66" customWidth="1"/>
    <col min="9993" max="9994" width="20.6640625" style="66" customWidth="1"/>
    <col min="9995" max="9995" width="23.6640625" style="66" customWidth="1"/>
    <col min="9996" max="9996" width="99.33203125" style="66" customWidth="1"/>
    <col min="9997" max="9997" width="83.44140625" style="66" customWidth="1"/>
    <col min="9998" max="9998" width="30.109375" style="66" customWidth="1"/>
    <col min="9999" max="9999" width="6" style="66" customWidth="1"/>
    <col min="10000" max="10000" width="12.44140625" style="66" customWidth="1"/>
    <col min="10001" max="10001" width="6" style="66" customWidth="1"/>
    <col min="10002" max="10002" width="12.44140625" style="66" customWidth="1"/>
    <col min="10003" max="10003" width="43" style="66" customWidth="1"/>
    <col min="10004" max="10004" width="31.6640625" style="66" customWidth="1"/>
    <col min="10005" max="10005" width="12.44140625" style="66" customWidth="1"/>
    <col min="10006" max="10006" width="18.88671875" style="66" customWidth="1"/>
    <col min="10007" max="10007" width="12.44140625" style="66" customWidth="1"/>
    <col min="10008" max="10008" width="18.88671875" style="66" customWidth="1"/>
    <col min="10009" max="10009" width="14.33203125" style="66" customWidth="1"/>
    <col min="10010" max="10010" width="20.6640625" style="66" customWidth="1"/>
    <col min="10011" max="10011" width="14.33203125" style="66" customWidth="1"/>
    <col min="10012" max="10012" width="20.6640625" style="66" customWidth="1"/>
    <col min="10013" max="10013" width="88.33203125" style="66" customWidth="1"/>
    <col min="10014" max="10014" width="80" style="66" customWidth="1"/>
    <col min="10015" max="10015" width="44.88671875" style="66" customWidth="1"/>
    <col min="10016" max="10016" width="14.33203125" style="66" customWidth="1"/>
    <col min="10017" max="10017" width="20.6640625" style="66" customWidth="1"/>
    <col min="10018" max="10018" width="25.33203125" style="66" customWidth="1"/>
    <col min="10019" max="10020" width="30.109375" style="66" customWidth="1"/>
    <col min="10021" max="10021" width="22.109375" style="66" customWidth="1"/>
    <col min="10022" max="10022" width="107.33203125" style="66" customWidth="1"/>
    <col min="10023" max="10023" width="50.5546875" style="66" customWidth="1"/>
    <col min="10024" max="10024" width="14.33203125" style="66" customWidth="1"/>
    <col min="10025" max="10025" width="12.44140625" style="66" customWidth="1"/>
    <col min="10026" max="10026" width="27.109375" style="66" customWidth="1"/>
    <col min="10027" max="10027" width="15.6640625" style="66" customWidth="1"/>
    <col min="10028" max="10028" width="17.33203125" style="66" customWidth="1"/>
    <col min="10029" max="10029" width="15.6640625" style="66" customWidth="1"/>
    <col min="10030" max="10030" width="33.5546875" style="66" customWidth="1"/>
    <col min="10031" max="10031" width="35" style="66" customWidth="1"/>
    <col min="10032" max="10032" width="25.33203125" style="66" customWidth="1"/>
    <col min="10033" max="10033" width="27.109375" style="66" customWidth="1"/>
    <col min="10034" max="10034" width="46.44140625" style="66" customWidth="1"/>
    <col min="10035" max="10035" width="22.109375" style="66" customWidth="1"/>
    <col min="10036" max="10036" width="31.6640625" style="66" customWidth="1"/>
    <col min="10037" max="10037" width="47.88671875" style="66" customWidth="1"/>
    <col min="10038" max="10038" width="59.33203125" style="66" customWidth="1"/>
    <col min="10039" max="10039" width="68.6640625" style="66" customWidth="1"/>
    <col min="10040" max="10040" width="28.5546875" style="66" customWidth="1"/>
    <col min="10041" max="10041" width="51.33203125" style="66" customWidth="1"/>
    <col min="10042" max="10042" width="47.88671875" style="66" customWidth="1"/>
    <col min="10043" max="10043" width="49.44140625" style="66" customWidth="1"/>
    <col min="10044" max="10044" width="41.44140625" style="66" customWidth="1"/>
    <col min="10045" max="10241" width="8.88671875" style="66" customWidth="1"/>
    <col min="10242" max="10242" width="15.6640625" style="66" customWidth="1"/>
    <col min="10243" max="10243" width="27" style="66" customWidth="1"/>
    <col min="10244" max="10244" width="48.33203125" style="66" customWidth="1"/>
    <col min="10245" max="10245" width="11.6640625" style="66" customWidth="1"/>
    <col min="10246" max="10246" width="28.5546875" style="66" customWidth="1"/>
    <col min="10247" max="10247" width="54.109375" style="66" customWidth="1"/>
    <col min="10248" max="10248" width="27.109375" style="66" customWidth="1"/>
    <col min="10249" max="10250" width="20.6640625" style="66" customWidth="1"/>
    <col min="10251" max="10251" width="23.6640625" style="66" customWidth="1"/>
    <col min="10252" max="10252" width="99.33203125" style="66" customWidth="1"/>
    <col min="10253" max="10253" width="83.44140625" style="66" customWidth="1"/>
    <col min="10254" max="10254" width="30.109375" style="66" customWidth="1"/>
    <col min="10255" max="10255" width="6" style="66" customWidth="1"/>
    <col min="10256" max="10256" width="12.44140625" style="66" customWidth="1"/>
    <col min="10257" max="10257" width="6" style="66" customWidth="1"/>
    <col min="10258" max="10258" width="12.44140625" style="66" customWidth="1"/>
    <col min="10259" max="10259" width="43" style="66" customWidth="1"/>
    <col min="10260" max="10260" width="31.6640625" style="66" customWidth="1"/>
    <col min="10261" max="10261" width="12.44140625" style="66" customWidth="1"/>
    <col min="10262" max="10262" width="18.88671875" style="66" customWidth="1"/>
    <col min="10263" max="10263" width="12.44140625" style="66" customWidth="1"/>
    <col min="10264" max="10264" width="18.88671875" style="66" customWidth="1"/>
    <col min="10265" max="10265" width="14.33203125" style="66" customWidth="1"/>
    <col min="10266" max="10266" width="20.6640625" style="66" customWidth="1"/>
    <col min="10267" max="10267" width="14.33203125" style="66" customWidth="1"/>
    <col min="10268" max="10268" width="20.6640625" style="66" customWidth="1"/>
    <col min="10269" max="10269" width="88.33203125" style="66" customWidth="1"/>
    <col min="10270" max="10270" width="80" style="66" customWidth="1"/>
    <col min="10271" max="10271" width="44.88671875" style="66" customWidth="1"/>
    <col min="10272" max="10272" width="14.33203125" style="66" customWidth="1"/>
    <col min="10273" max="10273" width="20.6640625" style="66" customWidth="1"/>
    <col min="10274" max="10274" width="25.33203125" style="66" customWidth="1"/>
    <col min="10275" max="10276" width="30.109375" style="66" customWidth="1"/>
    <col min="10277" max="10277" width="22.109375" style="66" customWidth="1"/>
    <col min="10278" max="10278" width="107.33203125" style="66" customWidth="1"/>
    <col min="10279" max="10279" width="50.5546875" style="66" customWidth="1"/>
    <col min="10280" max="10280" width="14.33203125" style="66" customWidth="1"/>
    <col min="10281" max="10281" width="12.44140625" style="66" customWidth="1"/>
    <col min="10282" max="10282" width="27.109375" style="66" customWidth="1"/>
    <col min="10283" max="10283" width="15.6640625" style="66" customWidth="1"/>
    <col min="10284" max="10284" width="17.33203125" style="66" customWidth="1"/>
    <col min="10285" max="10285" width="15.6640625" style="66" customWidth="1"/>
    <col min="10286" max="10286" width="33.5546875" style="66" customWidth="1"/>
    <col min="10287" max="10287" width="35" style="66" customWidth="1"/>
    <col min="10288" max="10288" width="25.33203125" style="66" customWidth="1"/>
    <col min="10289" max="10289" width="27.109375" style="66" customWidth="1"/>
    <col min="10290" max="10290" width="46.44140625" style="66" customWidth="1"/>
    <col min="10291" max="10291" width="22.109375" style="66" customWidth="1"/>
    <col min="10292" max="10292" width="31.6640625" style="66" customWidth="1"/>
    <col min="10293" max="10293" width="47.88671875" style="66" customWidth="1"/>
    <col min="10294" max="10294" width="59.33203125" style="66" customWidth="1"/>
    <col min="10295" max="10295" width="68.6640625" style="66" customWidth="1"/>
    <col min="10296" max="10296" width="28.5546875" style="66" customWidth="1"/>
    <col min="10297" max="10297" width="51.33203125" style="66" customWidth="1"/>
    <col min="10298" max="10298" width="47.88671875" style="66" customWidth="1"/>
    <col min="10299" max="10299" width="49.44140625" style="66" customWidth="1"/>
    <col min="10300" max="10300" width="41.44140625" style="66" customWidth="1"/>
    <col min="10301" max="10497" width="8.88671875" style="66" customWidth="1"/>
    <col min="10498" max="10498" width="15.6640625" style="66" customWidth="1"/>
    <col min="10499" max="10499" width="27" style="66" customWidth="1"/>
    <col min="10500" max="10500" width="48.33203125" style="66" customWidth="1"/>
    <col min="10501" max="10501" width="11.6640625" style="66" customWidth="1"/>
    <col min="10502" max="10502" width="28.5546875" style="66" customWidth="1"/>
    <col min="10503" max="10503" width="54.109375" style="66" customWidth="1"/>
    <col min="10504" max="10504" width="27.109375" style="66" customWidth="1"/>
    <col min="10505" max="10506" width="20.6640625" style="66" customWidth="1"/>
    <col min="10507" max="10507" width="23.6640625" style="66" customWidth="1"/>
    <col min="10508" max="10508" width="99.33203125" style="66" customWidth="1"/>
    <col min="10509" max="10509" width="83.44140625" style="66" customWidth="1"/>
    <col min="10510" max="10510" width="30.109375" style="66" customWidth="1"/>
    <col min="10511" max="10511" width="6" style="66" customWidth="1"/>
    <col min="10512" max="10512" width="12.44140625" style="66" customWidth="1"/>
    <col min="10513" max="10513" width="6" style="66" customWidth="1"/>
    <col min="10514" max="10514" width="12.44140625" style="66" customWidth="1"/>
    <col min="10515" max="10515" width="43" style="66" customWidth="1"/>
    <col min="10516" max="10516" width="31.6640625" style="66" customWidth="1"/>
    <col min="10517" max="10517" width="12.44140625" style="66" customWidth="1"/>
    <col min="10518" max="10518" width="18.88671875" style="66" customWidth="1"/>
    <col min="10519" max="10519" width="12.44140625" style="66" customWidth="1"/>
    <col min="10520" max="10520" width="18.88671875" style="66" customWidth="1"/>
    <col min="10521" max="10521" width="14.33203125" style="66" customWidth="1"/>
    <col min="10522" max="10522" width="20.6640625" style="66" customWidth="1"/>
    <col min="10523" max="10523" width="14.33203125" style="66" customWidth="1"/>
    <col min="10524" max="10524" width="20.6640625" style="66" customWidth="1"/>
    <col min="10525" max="10525" width="88.33203125" style="66" customWidth="1"/>
    <col min="10526" max="10526" width="80" style="66" customWidth="1"/>
    <col min="10527" max="10527" width="44.88671875" style="66" customWidth="1"/>
    <col min="10528" max="10528" width="14.33203125" style="66" customWidth="1"/>
    <col min="10529" max="10529" width="20.6640625" style="66" customWidth="1"/>
    <col min="10530" max="10530" width="25.33203125" style="66" customWidth="1"/>
    <col min="10531" max="10532" width="30.109375" style="66" customWidth="1"/>
    <col min="10533" max="10533" width="22.109375" style="66" customWidth="1"/>
    <col min="10534" max="10534" width="107.33203125" style="66" customWidth="1"/>
    <col min="10535" max="10535" width="50.5546875" style="66" customWidth="1"/>
    <col min="10536" max="10536" width="14.33203125" style="66" customWidth="1"/>
    <col min="10537" max="10537" width="12.44140625" style="66" customWidth="1"/>
    <col min="10538" max="10538" width="27.109375" style="66" customWidth="1"/>
    <col min="10539" max="10539" width="15.6640625" style="66" customWidth="1"/>
    <col min="10540" max="10540" width="17.33203125" style="66" customWidth="1"/>
    <col min="10541" max="10541" width="15.6640625" style="66" customWidth="1"/>
    <col min="10542" max="10542" width="33.5546875" style="66" customWidth="1"/>
    <col min="10543" max="10543" width="35" style="66" customWidth="1"/>
    <col min="10544" max="10544" width="25.33203125" style="66" customWidth="1"/>
    <col min="10545" max="10545" width="27.109375" style="66" customWidth="1"/>
    <col min="10546" max="10546" width="46.44140625" style="66" customWidth="1"/>
    <col min="10547" max="10547" width="22.109375" style="66" customWidth="1"/>
    <col min="10548" max="10548" width="31.6640625" style="66" customWidth="1"/>
    <col min="10549" max="10549" width="47.88671875" style="66" customWidth="1"/>
    <col min="10550" max="10550" width="59.33203125" style="66" customWidth="1"/>
    <col min="10551" max="10551" width="68.6640625" style="66" customWidth="1"/>
    <col min="10552" max="10552" width="28.5546875" style="66" customWidth="1"/>
    <col min="10553" max="10553" width="51.33203125" style="66" customWidth="1"/>
    <col min="10554" max="10554" width="47.88671875" style="66" customWidth="1"/>
    <col min="10555" max="10555" width="49.44140625" style="66" customWidth="1"/>
    <col min="10556" max="10556" width="41.44140625" style="66" customWidth="1"/>
    <col min="10557" max="10753" width="8.88671875" style="66" customWidth="1"/>
    <col min="10754" max="10754" width="15.6640625" style="66" customWidth="1"/>
    <col min="10755" max="10755" width="27" style="66" customWidth="1"/>
    <col min="10756" max="10756" width="48.33203125" style="66" customWidth="1"/>
    <col min="10757" max="10757" width="11.6640625" style="66" customWidth="1"/>
    <col min="10758" max="10758" width="28.5546875" style="66" customWidth="1"/>
    <col min="10759" max="10759" width="54.109375" style="66" customWidth="1"/>
    <col min="10760" max="10760" width="27.109375" style="66" customWidth="1"/>
    <col min="10761" max="10762" width="20.6640625" style="66" customWidth="1"/>
    <col min="10763" max="10763" width="23.6640625" style="66" customWidth="1"/>
    <col min="10764" max="10764" width="99.33203125" style="66" customWidth="1"/>
    <col min="10765" max="10765" width="83.44140625" style="66" customWidth="1"/>
    <col min="10766" max="10766" width="30.109375" style="66" customWidth="1"/>
    <col min="10767" max="10767" width="6" style="66" customWidth="1"/>
    <col min="10768" max="10768" width="12.44140625" style="66" customWidth="1"/>
    <col min="10769" max="10769" width="6" style="66" customWidth="1"/>
    <col min="10770" max="10770" width="12.44140625" style="66" customWidth="1"/>
    <col min="10771" max="10771" width="43" style="66" customWidth="1"/>
    <col min="10772" max="10772" width="31.6640625" style="66" customWidth="1"/>
    <col min="10773" max="10773" width="12.44140625" style="66" customWidth="1"/>
    <col min="10774" max="10774" width="18.88671875" style="66" customWidth="1"/>
    <col min="10775" max="10775" width="12.44140625" style="66" customWidth="1"/>
    <col min="10776" max="10776" width="18.88671875" style="66" customWidth="1"/>
    <col min="10777" max="10777" width="14.33203125" style="66" customWidth="1"/>
    <col min="10778" max="10778" width="20.6640625" style="66" customWidth="1"/>
    <col min="10779" max="10779" width="14.33203125" style="66" customWidth="1"/>
    <col min="10780" max="10780" width="20.6640625" style="66" customWidth="1"/>
    <col min="10781" max="10781" width="88.33203125" style="66" customWidth="1"/>
    <col min="10782" max="10782" width="80" style="66" customWidth="1"/>
    <col min="10783" max="10783" width="44.88671875" style="66" customWidth="1"/>
    <col min="10784" max="10784" width="14.33203125" style="66" customWidth="1"/>
    <col min="10785" max="10785" width="20.6640625" style="66" customWidth="1"/>
    <col min="10786" max="10786" width="25.33203125" style="66" customWidth="1"/>
    <col min="10787" max="10788" width="30.109375" style="66" customWidth="1"/>
    <col min="10789" max="10789" width="22.109375" style="66" customWidth="1"/>
    <col min="10790" max="10790" width="107.33203125" style="66" customWidth="1"/>
    <col min="10791" max="10791" width="50.5546875" style="66" customWidth="1"/>
    <col min="10792" max="10792" width="14.33203125" style="66" customWidth="1"/>
    <col min="10793" max="10793" width="12.44140625" style="66" customWidth="1"/>
    <col min="10794" max="10794" width="27.109375" style="66" customWidth="1"/>
    <col min="10795" max="10795" width="15.6640625" style="66" customWidth="1"/>
    <col min="10796" max="10796" width="17.33203125" style="66" customWidth="1"/>
    <col min="10797" max="10797" width="15.6640625" style="66" customWidth="1"/>
    <col min="10798" max="10798" width="33.5546875" style="66" customWidth="1"/>
    <col min="10799" max="10799" width="35" style="66" customWidth="1"/>
    <col min="10800" max="10800" width="25.33203125" style="66" customWidth="1"/>
    <col min="10801" max="10801" width="27.109375" style="66" customWidth="1"/>
    <col min="10802" max="10802" width="46.44140625" style="66" customWidth="1"/>
    <col min="10803" max="10803" width="22.109375" style="66" customWidth="1"/>
    <col min="10804" max="10804" width="31.6640625" style="66" customWidth="1"/>
    <col min="10805" max="10805" width="47.88671875" style="66" customWidth="1"/>
    <col min="10806" max="10806" width="59.33203125" style="66" customWidth="1"/>
    <col min="10807" max="10807" width="68.6640625" style="66" customWidth="1"/>
    <col min="10808" max="10808" width="28.5546875" style="66" customWidth="1"/>
    <col min="10809" max="10809" width="51.33203125" style="66" customWidth="1"/>
    <col min="10810" max="10810" width="47.88671875" style="66" customWidth="1"/>
    <col min="10811" max="10811" width="49.44140625" style="66" customWidth="1"/>
    <col min="10812" max="10812" width="41.44140625" style="66" customWidth="1"/>
    <col min="10813" max="11009" width="8.88671875" style="66" customWidth="1"/>
    <col min="11010" max="11010" width="15.6640625" style="66" customWidth="1"/>
    <col min="11011" max="11011" width="27" style="66" customWidth="1"/>
    <col min="11012" max="11012" width="48.33203125" style="66" customWidth="1"/>
    <col min="11013" max="11013" width="11.6640625" style="66" customWidth="1"/>
    <col min="11014" max="11014" width="28.5546875" style="66" customWidth="1"/>
    <col min="11015" max="11015" width="54.109375" style="66" customWidth="1"/>
    <col min="11016" max="11016" width="27.109375" style="66" customWidth="1"/>
    <col min="11017" max="11018" width="20.6640625" style="66" customWidth="1"/>
    <col min="11019" max="11019" width="23.6640625" style="66" customWidth="1"/>
    <col min="11020" max="11020" width="99.33203125" style="66" customWidth="1"/>
    <col min="11021" max="11021" width="83.44140625" style="66" customWidth="1"/>
    <col min="11022" max="11022" width="30.109375" style="66" customWidth="1"/>
    <col min="11023" max="11023" width="6" style="66" customWidth="1"/>
    <col min="11024" max="11024" width="12.44140625" style="66" customWidth="1"/>
    <col min="11025" max="11025" width="6" style="66" customWidth="1"/>
    <col min="11026" max="11026" width="12.44140625" style="66" customWidth="1"/>
    <col min="11027" max="11027" width="43" style="66" customWidth="1"/>
    <col min="11028" max="11028" width="31.6640625" style="66" customWidth="1"/>
    <col min="11029" max="11029" width="12.44140625" style="66" customWidth="1"/>
    <col min="11030" max="11030" width="18.88671875" style="66" customWidth="1"/>
    <col min="11031" max="11031" width="12.44140625" style="66" customWidth="1"/>
    <col min="11032" max="11032" width="18.88671875" style="66" customWidth="1"/>
    <col min="11033" max="11033" width="14.33203125" style="66" customWidth="1"/>
    <col min="11034" max="11034" width="20.6640625" style="66" customWidth="1"/>
    <col min="11035" max="11035" width="14.33203125" style="66" customWidth="1"/>
    <col min="11036" max="11036" width="20.6640625" style="66" customWidth="1"/>
    <col min="11037" max="11037" width="88.33203125" style="66" customWidth="1"/>
    <col min="11038" max="11038" width="80" style="66" customWidth="1"/>
    <col min="11039" max="11039" width="44.88671875" style="66" customWidth="1"/>
    <col min="11040" max="11040" width="14.33203125" style="66" customWidth="1"/>
    <col min="11041" max="11041" width="20.6640625" style="66" customWidth="1"/>
    <col min="11042" max="11042" width="25.33203125" style="66" customWidth="1"/>
    <col min="11043" max="11044" width="30.109375" style="66" customWidth="1"/>
    <col min="11045" max="11045" width="22.109375" style="66" customWidth="1"/>
    <col min="11046" max="11046" width="107.33203125" style="66" customWidth="1"/>
    <col min="11047" max="11047" width="50.5546875" style="66" customWidth="1"/>
    <col min="11048" max="11048" width="14.33203125" style="66" customWidth="1"/>
    <col min="11049" max="11049" width="12.44140625" style="66" customWidth="1"/>
    <col min="11050" max="11050" width="27.109375" style="66" customWidth="1"/>
    <col min="11051" max="11051" width="15.6640625" style="66" customWidth="1"/>
    <col min="11052" max="11052" width="17.33203125" style="66" customWidth="1"/>
    <col min="11053" max="11053" width="15.6640625" style="66" customWidth="1"/>
    <col min="11054" max="11054" width="33.5546875" style="66" customWidth="1"/>
    <col min="11055" max="11055" width="35" style="66" customWidth="1"/>
    <col min="11056" max="11056" width="25.33203125" style="66" customWidth="1"/>
    <col min="11057" max="11057" width="27.109375" style="66" customWidth="1"/>
    <col min="11058" max="11058" width="46.44140625" style="66" customWidth="1"/>
    <col min="11059" max="11059" width="22.109375" style="66" customWidth="1"/>
    <col min="11060" max="11060" width="31.6640625" style="66" customWidth="1"/>
    <col min="11061" max="11061" width="47.88671875" style="66" customWidth="1"/>
    <col min="11062" max="11062" width="59.33203125" style="66" customWidth="1"/>
    <col min="11063" max="11063" width="68.6640625" style="66" customWidth="1"/>
    <col min="11064" max="11064" width="28.5546875" style="66" customWidth="1"/>
    <col min="11065" max="11065" width="51.33203125" style="66" customWidth="1"/>
    <col min="11066" max="11066" width="47.88671875" style="66" customWidth="1"/>
    <col min="11067" max="11067" width="49.44140625" style="66" customWidth="1"/>
    <col min="11068" max="11068" width="41.44140625" style="66" customWidth="1"/>
    <col min="11069" max="11265" width="8.88671875" style="66" customWidth="1"/>
    <col min="11266" max="11266" width="15.6640625" style="66" customWidth="1"/>
    <col min="11267" max="11267" width="27" style="66" customWidth="1"/>
    <col min="11268" max="11268" width="48.33203125" style="66" customWidth="1"/>
    <col min="11269" max="11269" width="11.6640625" style="66" customWidth="1"/>
    <col min="11270" max="11270" width="28.5546875" style="66" customWidth="1"/>
    <col min="11271" max="11271" width="54.109375" style="66" customWidth="1"/>
    <col min="11272" max="11272" width="27.109375" style="66" customWidth="1"/>
    <col min="11273" max="11274" width="20.6640625" style="66" customWidth="1"/>
    <col min="11275" max="11275" width="23.6640625" style="66" customWidth="1"/>
    <col min="11276" max="11276" width="99.33203125" style="66" customWidth="1"/>
    <col min="11277" max="11277" width="83.44140625" style="66" customWidth="1"/>
    <col min="11278" max="11278" width="30.109375" style="66" customWidth="1"/>
    <col min="11279" max="11279" width="6" style="66" customWidth="1"/>
    <col min="11280" max="11280" width="12.44140625" style="66" customWidth="1"/>
    <col min="11281" max="11281" width="6" style="66" customWidth="1"/>
    <col min="11282" max="11282" width="12.44140625" style="66" customWidth="1"/>
    <col min="11283" max="11283" width="43" style="66" customWidth="1"/>
    <col min="11284" max="11284" width="31.6640625" style="66" customWidth="1"/>
    <col min="11285" max="11285" width="12.44140625" style="66" customWidth="1"/>
    <col min="11286" max="11286" width="18.88671875" style="66" customWidth="1"/>
    <col min="11287" max="11287" width="12.44140625" style="66" customWidth="1"/>
    <col min="11288" max="11288" width="18.88671875" style="66" customWidth="1"/>
    <col min="11289" max="11289" width="14.33203125" style="66" customWidth="1"/>
    <col min="11290" max="11290" width="20.6640625" style="66" customWidth="1"/>
    <col min="11291" max="11291" width="14.33203125" style="66" customWidth="1"/>
    <col min="11292" max="11292" width="20.6640625" style="66" customWidth="1"/>
    <col min="11293" max="11293" width="88.33203125" style="66" customWidth="1"/>
    <col min="11294" max="11294" width="80" style="66" customWidth="1"/>
    <col min="11295" max="11295" width="44.88671875" style="66" customWidth="1"/>
    <col min="11296" max="11296" width="14.33203125" style="66" customWidth="1"/>
    <col min="11297" max="11297" width="20.6640625" style="66" customWidth="1"/>
    <col min="11298" max="11298" width="25.33203125" style="66" customWidth="1"/>
    <col min="11299" max="11300" width="30.109375" style="66" customWidth="1"/>
    <col min="11301" max="11301" width="22.109375" style="66" customWidth="1"/>
    <col min="11302" max="11302" width="107.33203125" style="66" customWidth="1"/>
    <col min="11303" max="11303" width="50.5546875" style="66" customWidth="1"/>
    <col min="11304" max="11304" width="14.33203125" style="66" customWidth="1"/>
    <col min="11305" max="11305" width="12.44140625" style="66" customWidth="1"/>
    <col min="11306" max="11306" width="27.109375" style="66" customWidth="1"/>
    <col min="11307" max="11307" width="15.6640625" style="66" customWidth="1"/>
    <col min="11308" max="11308" width="17.33203125" style="66" customWidth="1"/>
    <col min="11309" max="11309" width="15.6640625" style="66" customWidth="1"/>
    <col min="11310" max="11310" width="33.5546875" style="66" customWidth="1"/>
    <col min="11311" max="11311" width="35" style="66" customWidth="1"/>
    <col min="11312" max="11312" width="25.33203125" style="66" customWidth="1"/>
    <col min="11313" max="11313" width="27.109375" style="66" customWidth="1"/>
    <col min="11314" max="11314" width="46.44140625" style="66" customWidth="1"/>
    <col min="11315" max="11315" width="22.109375" style="66" customWidth="1"/>
    <col min="11316" max="11316" width="31.6640625" style="66" customWidth="1"/>
    <col min="11317" max="11317" width="47.88671875" style="66" customWidth="1"/>
    <col min="11318" max="11318" width="59.33203125" style="66" customWidth="1"/>
    <col min="11319" max="11319" width="68.6640625" style="66" customWidth="1"/>
    <col min="11320" max="11320" width="28.5546875" style="66" customWidth="1"/>
    <col min="11321" max="11321" width="51.33203125" style="66" customWidth="1"/>
    <col min="11322" max="11322" width="47.88671875" style="66" customWidth="1"/>
    <col min="11323" max="11323" width="49.44140625" style="66" customWidth="1"/>
    <col min="11324" max="11324" width="41.44140625" style="66" customWidth="1"/>
    <col min="11325" max="11521" width="8.88671875" style="66" customWidth="1"/>
    <col min="11522" max="11522" width="15.6640625" style="66" customWidth="1"/>
    <col min="11523" max="11523" width="27" style="66" customWidth="1"/>
    <col min="11524" max="11524" width="48.33203125" style="66" customWidth="1"/>
    <col min="11525" max="11525" width="11.6640625" style="66" customWidth="1"/>
    <col min="11526" max="11526" width="28.5546875" style="66" customWidth="1"/>
    <col min="11527" max="11527" width="54.109375" style="66" customWidth="1"/>
    <col min="11528" max="11528" width="27.109375" style="66" customWidth="1"/>
    <col min="11529" max="11530" width="20.6640625" style="66" customWidth="1"/>
    <col min="11531" max="11531" width="23.6640625" style="66" customWidth="1"/>
    <col min="11532" max="11532" width="99.33203125" style="66" customWidth="1"/>
    <col min="11533" max="11533" width="83.44140625" style="66" customWidth="1"/>
    <col min="11534" max="11534" width="30.109375" style="66" customWidth="1"/>
    <col min="11535" max="11535" width="6" style="66" customWidth="1"/>
    <col min="11536" max="11536" width="12.44140625" style="66" customWidth="1"/>
    <col min="11537" max="11537" width="6" style="66" customWidth="1"/>
    <col min="11538" max="11538" width="12.44140625" style="66" customWidth="1"/>
    <col min="11539" max="11539" width="43" style="66" customWidth="1"/>
    <col min="11540" max="11540" width="31.6640625" style="66" customWidth="1"/>
    <col min="11541" max="11541" width="12.44140625" style="66" customWidth="1"/>
    <col min="11542" max="11542" width="18.88671875" style="66" customWidth="1"/>
    <col min="11543" max="11543" width="12.44140625" style="66" customWidth="1"/>
    <col min="11544" max="11544" width="18.88671875" style="66" customWidth="1"/>
    <col min="11545" max="11545" width="14.33203125" style="66" customWidth="1"/>
    <col min="11546" max="11546" width="20.6640625" style="66" customWidth="1"/>
    <col min="11547" max="11547" width="14.33203125" style="66" customWidth="1"/>
    <col min="11548" max="11548" width="20.6640625" style="66" customWidth="1"/>
    <col min="11549" max="11549" width="88.33203125" style="66" customWidth="1"/>
    <col min="11550" max="11550" width="80" style="66" customWidth="1"/>
    <col min="11551" max="11551" width="44.88671875" style="66" customWidth="1"/>
    <col min="11552" max="11552" width="14.33203125" style="66" customWidth="1"/>
    <col min="11553" max="11553" width="20.6640625" style="66" customWidth="1"/>
    <col min="11554" max="11554" width="25.33203125" style="66" customWidth="1"/>
    <col min="11555" max="11556" width="30.109375" style="66" customWidth="1"/>
    <col min="11557" max="11557" width="22.109375" style="66" customWidth="1"/>
    <col min="11558" max="11558" width="107.33203125" style="66" customWidth="1"/>
    <col min="11559" max="11559" width="50.5546875" style="66" customWidth="1"/>
    <col min="11560" max="11560" width="14.33203125" style="66" customWidth="1"/>
    <col min="11561" max="11561" width="12.44140625" style="66" customWidth="1"/>
    <col min="11562" max="11562" width="27.109375" style="66" customWidth="1"/>
    <col min="11563" max="11563" width="15.6640625" style="66" customWidth="1"/>
    <col min="11564" max="11564" width="17.33203125" style="66" customWidth="1"/>
    <col min="11565" max="11565" width="15.6640625" style="66" customWidth="1"/>
    <col min="11566" max="11566" width="33.5546875" style="66" customWidth="1"/>
    <col min="11567" max="11567" width="35" style="66" customWidth="1"/>
    <col min="11568" max="11568" width="25.33203125" style="66" customWidth="1"/>
    <col min="11569" max="11569" width="27.109375" style="66" customWidth="1"/>
    <col min="11570" max="11570" width="46.44140625" style="66" customWidth="1"/>
    <col min="11571" max="11571" width="22.109375" style="66" customWidth="1"/>
    <col min="11572" max="11572" width="31.6640625" style="66" customWidth="1"/>
    <col min="11573" max="11573" width="47.88671875" style="66" customWidth="1"/>
    <col min="11574" max="11574" width="59.33203125" style="66" customWidth="1"/>
    <col min="11575" max="11575" width="68.6640625" style="66" customWidth="1"/>
    <col min="11576" max="11576" width="28.5546875" style="66" customWidth="1"/>
    <col min="11577" max="11577" width="51.33203125" style="66" customWidth="1"/>
    <col min="11578" max="11578" width="47.88671875" style="66" customWidth="1"/>
    <col min="11579" max="11579" width="49.44140625" style="66" customWidth="1"/>
    <col min="11580" max="11580" width="41.44140625" style="66" customWidth="1"/>
    <col min="11581" max="11777" width="8.88671875" style="66" customWidth="1"/>
    <col min="11778" max="11778" width="15.6640625" style="66" customWidth="1"/>
    <col min="11779" max="11779" width="27" style="66" customWidth="1"/>
    <col min="11780" max="11780" width="48.33203125" style="66" customWidth="1"/>
    <col min="11781" max="11781" width="11.6640625" style="66" customWidth="1"/>
    <col min="11782" max="11782" width="28.5546875" style="66" customWidth="1"/>
    <col min="11783" max="11783" width="54.109375" style="66" customWidth="1"/>
    <col min="11784" max="11784" width="27.109375" style="66" customWidth="1"/>
    <col min="11785" max="11786" width="20.6640625" style="66" customWidth="1"/>
    <col min="11787" max="11787" width="23.6640625" style="66" customWidth="1"/>
    <col min="11788" max="11788" width="99.33203125" style="66" customWidth="1"/>
    <col min="11789" max="11789" width="83.44140625" style="66" customWidth="1"/>
    <col min="11790" max="11790" width="30.109375" style="66" customWidth="1"/>
    <col min="11791" max="11791" width="6" style="66" customWidth="1"/>
    <col min="11792" max="11792" width="12.44140625" style="66" customWidth="1"/>
    <col min="11793" max="11793" width="6" style="66" customWidth="1"/>
    <col min="11794" max="11794" width="12.44140625" style="66" customWidth="1"/>
    <col min="11795" max="11795" width="43" style="66" customWidth="1"/>
    <col min="11796" max="11796" width="31.6640625" style="66" customWidth="1"/>
    <col min="11797" max="11797" width="12.44140625" style="66" customWidth="1"/>
    <col min="11798" max="11798" width="18.88671875" style="66" customWidth="1"/>
    <col min="11799" max="11799" width="12.44140625" style="66" customWidth="1"/>
    <col min="11800" max="11800" width="18.88671875" style="66" customWidth="1"/>
    <col min="11801" max="11801" width="14.33203125" style="66" customWidth="1"/>
    <col min="11802" max="11802" width="20.6640625" style="66" customWidth="1"/>
    <col min="11803" max="11803" width="14.33203125" style="66" customWidth="1"/>
    <col min="11804" max="11804" width="20.6640625" style="66" customWidth="1"/>
    <col min="11805" max="11805" width="88.33203125" style="66" customWidth="1"/>
    <col min="11806" max="11806" width="80" style="66" customWidth="1"/>
    <col min="11807" max="11807" width="44.88671875" style="66" customWidth="1"/>
    <col min="11808" max="11808" width="14.33203125" style="66" customWidth="1"/>
    <col min="11809" max="11809" width="20.6640625" style="66" customWidth="1"/>
    <col min="11810" max="11810" width="25.33203125" style="66" customWidth="1"/>
    <col min="11811" max="11812" width="30.109375" style="66" customWidth="1"/>
    <col min="11813" max="11813" width="22.109375" style="66" customWidth="1"/>
    <col min="11814" max="11814" width="107.33203125" style="66" customWidth="1"/>
    <col min="11815" max="11815" width="50.5546875" style="66" customWidth="1"/>
    <col min="11816" max="11816" width="14.33203125" style="66" customWidth="1"/>
    <col min="11817" max="11817" width="12.44140625" style="66" customWidth="1"/>
    <col min="11818" max="11818" width="27.109375" style="66" customWidth="1"/>
    <col min="11819" max="11819" width="15.6640625" style="66" customWidth="1"/>
    <col min="11820" max="11820" width="17.33203125" style="66" customWidth="1"/>
    <col min="11821" max="11821" width="15.6640625" style="66" customWidth="1"/>
    <col min="11822" max="11822" width="33.5546875" style="66" customWidth="1"/>
    <col min="11823" max="11823" width="35" style="66" customWidth="1"/>
    <col min="11824" max="11824" width="25.33203125" style="66" customWidth="1"/>
    <col min="11825" max="11825" width="27.109375" style="66" customWidth="1"/>
    <col min="11826" max="11826" width="46.44140625" style="66" customWidth="1"/>
    <col min="11827" max="11827" width="22.109375" style="66" customWidth="1"/>
    <col min="11828" max="11828" width="31.6640625" style="66" customWidth="1"/>
    <col min="11829" max="11829" width="47.88671875" style="66" customWidth="1"/>
    <col min="11830" max="11830" width="59.33203125" style="66" customWidth="1"/>
    <col min="11831" max="11831" width="68.6640625" style="66" customWidth="1"/>
    <col min="11832" max="11832" width="28.5546875" style="66" customWidth="1"/>
    <col min="11833" max="11833" width="51.33203125" style="66" customWidth="1"/>
    <col min="11834" max="11834" width="47.88671875" style="66" customWidth="1"/>
    <col min="11835" max="11835" width="49.44140625" style="66" customWidth="1"/>
    <col min="11836" max="11836" width="41.44140625" style="66" customWidth="1"/>
    <col min="11837" max="12033" width="8.88671875" style="66" customWidth="1"/>
    <col min="12034" max="12034" width="15.6640625" style="66" customWidth="1"/>
    <col min="12035" max="12035" width="27" style="66" customWidth="1"/>
    <col min="12036" max="12036" width="48.33203125" style="66" customWidth="1"/>
    <col min="12037" max="12037" width="11.6640625" style="66" customWidth="1"/>
    <col min="12038" max="12038" width="28.5546875" style="66" customWidth="1"/>
    <col min="12039" max="12039" width="54.109375" style="66" customWidth="1"/>
    <col min="12040" max="12040" width="27.109375" style="66" customWidth="1"/>
    <col min="12041" max="12042" width="20.6640625" style="66" customWidth="1"/>
    <col min="12043" max="12043" width="23.6640625" style="66" customWidth="1"/>
    <col min="12044" max="12044" width="99.33203125" style="66" customWidth="1"/>
    <col min="12045" max="12045" width="83.44140625" style="66" customWidth="1"/>
    <col min="12046" max="12046" width="30.109375" style="66" customWidth="1"/>
    <col min="12047" max="12047" width="6" style="66" customWidth="1"/>
    <col min="12048" max="12048" width="12.44140625" style="66" customWidth="1"/>
    <col min="12049" max="12049" width="6" style="66" customWidth="1"/>
    <col min="12050" max="12050" width="12.44140625" style="66" customWidth="1"/>
    <col min="12051" max="12051" width="43" style="66" customWidth="1"/>
    <col min="12052" max="12052" width="31.6640625" style="66" customWidth="1"/>
    <col min="12053" max="12053" width="12.44140625" style="66" customWidth="1"/>
    <col min="12054" max="12054" width="18.88671875" style="66" customWidth="1"/>
    <col min="12055" max="12055" width="12.44140625" style="66" customWidth="1"/>
    <col min="12056" max="12056" width="18.88671875" style="66" customWidth="1"/>
    <col min="12057" max="12057" width="14.33203125" style="66" customWidth="1"/>
    <col min="12058" max="12058" width="20.6640625" style="66" customWidth="1"/>
    <col min="12059" max="12059" width="14.33203125" style="66" customWidth="1"/>
    <col min="12060" max="12060" width="20.6640625" style="66" customWidth="1"/>
    <col min="12061" max="12061" width="88.33203125" style="66" customWidth="1"/>
    <col min="12062" max="12062" width="80" style="66" customWidth="1"/>
    <col min="12063" max="12063" width="44.88671875" style="66" customWidth="1"/>
    <col min="12064" max="12064" width="14.33203125" style="66" customWidth="1"/>
    <col min="12065" max="12065" width="20.6640625" style="66" customWidth="1"/>
    <col min="12066" max="12066" width="25.33203125" style="66" customWidth="1"/>
    <col min="12067" max="12068" width="30.109375" style="66" customWidth="1"/>
    <col min="12069" max="12069" width="22.109375" style="66" customWidth="1"/>
    <col min="12070" max="12070" width="107.33203125" style="66" customWidth="1"/>
    <col min="12071" max="12071" width="50.5546875" style="66" customWidth="1"/>
    <col min="12072" max="12072" width="14.33203125" style="66" customWidth="1"/>
    <col min="12073" max="12073" width="12.44140625" style="66" customWidth="1"/>
    <col min="12074" max="12074" width="27.109375" style="66" customWidth="1"/>
    <col min="12075" max="12075" width="15.6640625" style="66" customWidth="1"/>
    <col min="12076" max="12076" width="17.33203125" style="66" customWidth="1"/>
    <col min="12077" max="12077" width="15.6640625" style="66" customWidth="1"/>
    <col min="12078" max="12078" width="33.5546875" style="66" customWidth="1"/>
    <col min="12079" max="12079" width="35" style="66" customWidth="1"/>
    <col min="12080" max="12080" width="25.33203125" style="66" customWidth="1"/>
    <col min="12081" max="12081" width="27.109375" style="66" customWidth="1"/>
    <col min="12082" max="12082" width="46.44140625" style="66" customWidth="1"/>
    <col min="12083" max="12083" width="22.109375" style="66" customWidth="1"/>
    <col min="12084" max="12084" width="31.6640625" style="66" customWidth="1"/>
    <col min="12085" max="12085" width="47.88671875" style="66" customWidth="1"/>
    <col min="12086" max="12086" width="59.33203125" style="66" customWidth="1"/>
    <col min="12087" max="12087" width="68.6640625" style="66" customWidth="1"/>
    <col min="12088" max="12088" width="28.5546875" style="66" customWidth="1"/>
    <col min="12089" max="12089" width="51.33203125" style="66" customWidth="1"/>
    <col min="12090" max="12090" width="47.88671875" style="66" customWidth="1"/>
    <col min="12091" max="12091" width="49.44140625" style="66" customWidth="1"/>
    <col min="12092" max="12092" width="41.44140625" style="66" customWidth="1"/>
    <col min="12093" max="12289" width="8.88671875" style="66" customWidth="1"/>
    <col min="12290" max="12290" width="15.6640625" style="66" customWidth="1"/>
    <col min="12291" max="12291" width="27" style="66" customWidth="1"/>
    <col min="12292" max="12292" width="48.33203125" style="66" customWidth="1"/>
    <col min="12293" max="12293" width="11.6640625" style="66" customWidth="1"/>
    <col min="12294" max="12294" width="28.5546875" style="66" customWidth="1"/>
    <col min="12295" max="12295" width="54.109375" style="66" customWidth="1"/>
    <col min="12296" max="12296" width="27.109375" style="66" customWidth="1"/>
    <col min="12297" max="12298" width="20.6640625" style="66" customWidth="1"/>
    <col min="12299" max="12299" width="23.6640625" style="66" customWidth="1"/>
    <col min="12300" max="12300" width="99.33203125" style="66" customWidth="1"/>
    <col min="12301" max="12301" width="83.44140625" style="66" customWidth="1"/>
    <col min="12302" max="12302" width="30.109375" style="66" customWidth="1"/>
    <col min="12303" max="12303" width="6" style="66" customWidth="1"/>
    <col min="12304" max="12304" width="12.44140625" style="66" customWidth="1"/>
    <col min="12305" max="12305" width="6" style="66" customWidth="1"/>
    <col min="12306" max="12306" width="12.44140625" style="66" customWidth="1"/>
    <col min="12307" max="12307" width="43" style="66" customWidth="1"/>
    <col min="12308" max="12308" width="31.6640625" style="66" customWidth="1"/>
    <col min="12309" max="12309" width="12.44140625" style="66" customWidth="1"/>
    <col min="12310" max="12310" width="18.88671875" style="66" customWidth="1"/>
    <col min="12311" max="12311" width="12.44140625" style="66" customWidth="1"/>
    <col min="12312" max="12312" width="18.88671875" style="66" customWidth="1"/>
    <col min="12313" max="12313" width="14.33203125" style="66" customWidth="1"/>
    <col min="12314" max="12314" width="20.6640625" style="66" customWidth="1"/>
    <col min="12315" max="12315" width="14.33203125" style="66" customWidth="1"/>
    <col min="12316" max="12316" width="20.6640625" style="66" customWidth="1"/>
    <col min="12317" max="12317" width="88.33203125" style="66" customWidth="1"/>
    <col min="12318" max="12318" width="80" style="66" customWidth="1"/>
    <col min="12319" max="12319" width="44.88671875" style="66" customWidth="1"/>
    <col min="12320" max="12320" width="14.33203125" style="66" customWidth="1"/>
    <col min="12321" max="12321" width="20.6640625" style="66" customWidth="1"/>
    <col min="12322" max="12322" width="25.33203125" style="66" customWidth="1"/>
    <col min="12323" max="12324" width="30.109375" style="66" customWidth="1"/>
    <col min="12325" max="12325" width="22.109375" style="66" customWidth="1"/>
    <col min="12326" max="12326" width="107.33203125" style="66" customWidth="1"/>
    <col min="12327" max="12327" width="50.5546875" style="66" customWidth="1"/>
    <col min="12328" max="12328" width="14.33203125" style="66" customWidth="1"/>
    <col min="12329" max="12329" width="12.44140625" style="66" customWidth="1"/>
    <col min="12330" max="12330" width="27.109375" style="66" customWidth="1"/>
    <col min="12331" max="12331" width="15.6640625" style="66" customWidth="1"/>
    <col min="12332" max="12332" width="17.33203125" style="66" customWidth="1"/>
    <col min="12333" max="12333" width="15.6640625" style="66" customWidth="1"/>
    <col min="12334" max="12334" width="33.5546875" style="66" customWidth="1"/>
    <col min="12335" max="12335" width="35" style="66" customWidth="1"/>
    <col min="12336" max="12336" width="25.33203125" style="66" customWidth="1"/>
    <col min="12337" max="12337" width="27.109375" style="66" customWidth="1"/>
    <col min="12338" max="12338" width="46.44140625" style="66" customWidth="1"/>
    <col min="12339" max="12339" width="22.109375" style="66" customWidth="1"/>
    <col min="12340" max="12340" width="31.6640625" style="66" customWidth="1"/>
    <col min="12341" max="12341" width="47.88671875" style="66" customWidth="1"/>
    <col min="12342" max="12342" width="59.33203125" style="66" customWidth="1"/>
    <col min="12343" max="12343" width="68.6640625" style="66" customWidth="1"/>
    <col min="12344" max="12344" width="28.5546875" style="66" customWidth="1"/>
    <col min="12345" max="12345" width="51.33203125" style="66" customWidth="1"/>
    <col min="12346" max="12346" width="47.88671875" style="66" customWidth="1"/>
    <col min="12347" max="12347" width="49.44140625" style="66" customWidth="1"/>
    <col min="12348" max="12348" width="41.44140625" style="66" customWidth="1"/>
    <col min="12349" max="12545" width="8.88671875" style="66" customWidth="1"/>
    <col min="12546" max="12546" width="15.6640625" style="66" customWidth="1"/>
    <col min="12547" max="12547" width="27" style="66" customWidth="1"/>
    <col min="12548" max="12548" width="48.33203125" style="66" customWidth="1"/>
    <col min="12549" max="12549" width="11.6640625" style="66" customWidth="1"/>
    <col min="12550" max="12550" width="28.5546875" style="66" customWidth="1"/>
    <col min="12551" max="12551" width="54.109375" style="66" customWidth="1"/>
    <col min="12552" max="12552" width="27.109375" style="66" customWidth="1"/>
    <col min="12553" max="12554" width="20.6640625" style="66" customWidth="1"/>
    <col min="12555" max="12555" width="23.6640625" style="66" customWidth="1"/>
    <col min="12556" max="12556" width="99.33203125" style="66" customWidth="1"/>
    <col min="12557" max="12557" width="83.44140625" style="66" customWidth="1"/>
    <col min="12558" max="12558" width="30.109375" style="66" customWidth="1"/>
    <col min="12559" max="12559" width="6" style="66" customWidth="1"/>
    <col min="12560" max="12560" width="12.44140625" style="66" customWidth="1"/>
    <col min="12561" max="12561" width="6" style="66" customWidth="1"/>
    <col min="12562" max="12562" width="12.44140625" style="66" customWidth="1"/>
    <col min="12563" max="12563" width="43" style="66" customWidth="1"/>
    <col min="12564" max="12564" width="31.6640625" style="66" customWidth="1"/>
    <col min="12565" max="12565" width="12.44140625" style="66" customWidth="1"/>
    <col min="12566" max="12566" width="18.88671875" style="66" customWidth="1"/>
    <col min="12567" max="12567" width="12.44140625" style="66" customWidth="1"/>
    <col min="12568" max="12568" width="18.88671875" style="66" customWidth="1"/>
    <col min="12569" max="12569" width="14.33203125" style="66" customWidth="1"/>
    <col min="12570" max="12570" width="20.6640625" style="66" customWidth="1"/>
    <col min="12571" max="12571" width="14.33203125" style="66" customWidth="1"/>
    <col min="12572" max="12572" width="20.6640625" style="66" customWidth="1"/>
    <col min="12573" max="12573" width="88.33203125" style="66" customWidth="1"/>
    <col min="12574" max="12574" width="80" style="66" customWidth="1"/>
    <col min="12575" max="12575" width="44.88671875" style="66" customWidth="1"/>
    <col min="12576" max="12576" width="14.33203125" style="66" customWidth="1"/>
    <col min="12577" max="12577" width="20.6640625" style="66" customWidth="1"/>
    <col min="12578" max="12578" width="25.33203125" style="66" customWidth="1"/>
    <col min="12579" max="12580" width="30.109375" style="66" customWidth="1"/>
    <col min="12581" max="12581" width="22.109375" style="66" customWidth="1"/>
    <col min="12582" max="12582" width="107.33203125" style="66" customWidth="1"/>
    <col min="12583" max="12583" width="50.5546875" style="66" customWidth="1"/>
    <col min="12584" max="12584" width="14.33203125" style="66" customWidth="1"/>
    <col min="12585" max="12585" width="12.44140625" style="66" customWidth="1"/>
    <col min="12586" max="12586" width="27.109375" style="66" customWidth="1"/>
    <col min="12587" max="12587" width="15.6640625" style="66" customWidth="1"/>
    <col min="12588" max="12588" width="17.33203125" style="66" customWidth="1"/>
    <col min="12589" max="12589" width="15.6640625" style="66" customWidth="1"/>
    <col min="12590" max="12590" width="33.5546875" style="66" customWidth="1"/>
    <col min="12591" max="12591" width="35" style="66" customWidth="1"/>
    <col min="12592" max="12592" width="25.33203125" style="66" customWidth="1"/>
    <col min="12593" max="12593" width="27.109375" style="66" customWidth="1"/>
    <col min="12594" max="12594" width="46.44140625" style="66" customWidth="1"/>
    <col min="12595" max="12595" width="22.109375" style="66" customWidth="1"/>
    <col min="12596" max="12596" width="31.6640625" style="66" customWidth="1"/>
    <col min="12597" max="12597" width="47.88671875" style="66" customWidth="1"/>
    <col min="12598" max="12598" width="59.33203125" style="66" customWidth="1"/>
    <col min="12599" max="12599" width="68.6640625" style="66" customWidth="1"/>
    <col min="12600" max="12600" width="28.5546875" style="66" customWidth="1"/>
    <col min="12601" max="12601" width="51.33203125" style="66" customWidth="1"/>
    <col min="12602" max="12602" width="47.88671875" style="66" customWidth="1"/>
    <col min="12603" max="12603" width="49.44140625" style="66" customWidth="1"/>
    <col min="12604" max="12604" width="41.44140625" style="66" customWidth="1"/>
    <col min="12605" max="12801" width="8.88671875" style="66" customWidth="1"/>
    <col min="12802" max="12802" width="15.6640625" style="66" customWidth="1"/>
    <col min="12803" max="12803" width="27" style="66" customWidth="1"/>
    <col min="12804" max="12804" width="48.33203125" style="66" customWidth="1"/>
    <col min="12805" max="12805" width="11.6640625" style="66" customWidth="1"/>
    <col min="12806" max="12806" width="28.5546875" style="66" customWidth="1"/>
    <col min="12807" max="12807" width="54.109375" style="66" customWidth="1"/>
    <col min="12808" max="12808" width="27.109375" style="66" customWidth="1"/>
    <col min="12809" max="12810" width="20.6640625" style="66" customWidth="1"/>
    <col min="12811" max="12811" width="23.6640625" style="66" customWidth="1"/>
    <col min="12812" max="12812" width="99.33203125" style="66" customWidth="1"/>
    <col min="12813" max="12813" width="83.44140625" style="66" customWidth="1"/>
    <col min="12814" max="12814" width="30.109375" style="66" customWidth="1"/>
    <col min="12815" max="12815" width="6" style="66" customWidth="1"/>
    <col min="12816" max="12816" width="12.44140625" style="66" customWidth="1"/>
    <col min="12817" max="12817" width="6" style="66" customWidth="1"/>
    <col min="12818" max="12818" width="12.44140625" style="66" customWidth="1"/>
    <col min="12819" max="12819" width="43" style="66" customWidth="1"/>
    <col min="12820" max="12820" width="31.6640625" style="66" customWidth="1"/>
    <col min="12821" max="12821" width="12.44140625" style="66" customWidth="1"/>
    <col min="12822" max="12822" width="18.88671875" style="66" customWidth="1"/>
    <col min="12823" max="12823" width="12.44140625" style="66" customWidth="1"/>
    <col min="12824" max="12824" width="18.88671875" style="66" customWidth="1"/>
    <col min="12825" max="12825" width="14.33203125" style="66" customWidth="1"/>
    <col min="12826" max="12826" width="20.6640625" style="66" customWidth="1"/>
    <col min="12827" max="12827" width="14.33203125" style="66" customWidth="1"/>
    <col min="12828" max="12828" width="20.6640625" style="66" customWidth="1"/>
    <col min="12829" max="12829" width="88.33203125" style="66" customWidth="1"/>
    <col min="12830" max="12830" width="80" style="66" customWidth="1"/>
    <col min="12831" max="12831" width="44.88671875" style="66" customWidth="1"/>
    <col min="12832" max="12832" width="14.33203125" style="66" customWidth="1"/>
    <col min="12833" max="12833" width="20.6640625" style="66" customWidth="1"/>
    <col min="12834" max="12834" width="25.33203125" style="66" customWidth="1"/>
    <col min="12835" max="12836" width="30.109375" style="66" customWidth="1"/>
    <col min="12837" max="12837" width="22.109375" style="66" customWidth="1"/>
    <col min="12838" max="12838" width="107.33203125" style="66" customWidth="1"/>
    <col min="12839" max="12839" width="50.5546875" style="66" customWidth="1"/>
    <col min="12840" max="12840" width="14.33203125" style="66" customWidth="1"/>
    <col min="12841" max="12841" width="12.44140625" style="66" customWidth="1"/>
    <col min="12842" max="12842" width="27.109375" style="66" customWidth="1"/>
    <col min="12843" max="12843" width="15.6640625" style="66" customWidth="1"/>
    <col min="12844" max="12844" width="17.33203125" style="66" customWidth="1"/>
    <col min="12845" max="12845" width="15.6640625" style="66" customWidth="1"/>
    <col min="12846" max="12846" width="33.5546875" style="66" customWidth="1"/>
    <col min="12847" max="12847" width="35" style="66" customWidth="1"/>
    <col min="12848" max="12848" width="25.33203125" style="66" customWidth="1"/>
    <col min="12849" max="12849" width="27.109375" style="66" customWidth="1"/>
    <col min="12850" max="12850" width="46.44140625" style="66" customWidth="1"/>
    <col min="12851" max="12851" width="22.109375" style="66" customWidth="1"/>
    <col min="12852" max="12852" width="31.6640625" style="66" customWidth="1"/>
    <col min="12853" max="12853" width="47.88671875" style="66" customWidth="1"/>
    <col min="12854" max="12854" width="59.33203125" style="66" customWidth="1"/>
    <col min="12855" max="12855" width="68.6640625" style="66" customWidth="1"/>
    <col min="12856" max="12856" width="28.5546875" style="66" customWidth="1"/>
    <col min="12857" max="12857" width="51.33203125" style="66" customWidth="1"/>
    <col min="12858" max="12858" width="47.88671875" style="66" customWidth="1"/>
    <col min="12859" max="12859" width="49.44140625" style="66" customWidth="1"/>
    <col min="12860" max="12860" width="41.44140625" style="66" customWidth="1"/>
    <col min="12861" max="13057" width="8.88671875" style="66" customWidth="1"/>
    <col min="13058" max="13058" width="15.6640625" style="66" customWidth="1"/>
    <col min="13059" max="13059" width="27" style="66" customWidth="1"/>
    <col min="13060" max="13060" width="48.33203125" style="66" customWidth="1"/>
    <col min="13061" max="13061" width="11.6640625" style="66" customWidth="1"/>
    <col min="13062" max="13062" width="28.5546875" style="66" customWidth="1"/>
    <col min="13063" max="13063" width="54.109375" style="66" customWidth="1"/>
    <col min="13064" max="13064" width="27.109375" style="66" customWidth="1"/>
    <col min="13065" max="13066" width="20.6640625" style="66" customWidth="1"/>
    <col min="13067" max="13067" width="23.6640625" style="66" customWidth="1"/>
    <col min="13068" max="13068" width="99.33203125" style="66" customWidth="1"/>
    <col min="13069" max="13069" width="83.44140625" style="66" customWidth="1"/>
    <col min="13070" max="13070" width="30.109375" style="66" customWidth="1"/>
    <col min="13071" max="13071" width="6" style="66" customWidth="1"/>
    <col min="13072" max="13072" width="12.44140625" style="66" customWidth="1"/>
    <col min="13073" max="13073" width="6" style="66" customWidth="1"/>
    <col min="13074" max="13074" width="12.44140625" style="66" customWidth="1"/>
    <col min="13075" max="13075" width="43" style="66" customWidth="1"/>
    <col min="13076" max="13076" width="31.6640625" style="66" customWidth="1"/>
    <col min="13077" max="13077" width="12.44140625" style="66" customWidth="1"/>
    <col min="13078" max="13078" width="18.88671875" style="66" customWidth="1"/>
    <col min="13079" max="13079" width="12.44140625" style="66" customWidth="1"/>
    <col min="13080" max="13080" width="18.88671875" style="66" customWidth="1"/>
    <col min="13081" max="13081" width="14.33203125" style="66" customWidth="1"/>
    <col min="13082" max="13082" width="20.6640625" style="66" customWidth="1"/>
    <col min="13083" max="13083" width="14.33203125" style="66" customWidth="1"/>
    <col min="13084" max="13084" width="20.6640625" style="66" customWidth="1"/>
    <col min="13085" max="13085" width="88.33203125" style="66" customWidth="1"/>
    <col min="13086" max="13086" width="80" style="66" customWidth="1"/>
    <col min="13087" max="13087" width="44.88671875" style="66" customWidth="1"/>
    <col min="13088" max="13088" width="14.33203125" style="66" customWidth="1"/>
    <col min="13089" max="13089" width="20.6640625" style="66" customWidth="1"/>
    <col min="13090" max="13090" width="25.33203125" style="66" customWidth="1"/>
    <col min="13091" max="13092" width="30.109375" style="66" customWidth="1"/>
    <col min="13093" max="13093" width="22.109375" style="66" customWidth="1"/>
    <col min="13094" max="13094" width="107.33203125" style="66" customWidth="1"/>
    <col min="13095" max="13095" width="50.5546875" style="66" customWidth="1"/>
    <col min="13096" max="13096" width="14.33203125" style="66" customWidth="1"/>
    <col min="13097" max="13097" width="12.44140625" style="66" customWidth="1"/>
    <col min="13098" max="13098" width="27.109375" style="66" customWidth="1"/>
    <col min="13099" max="13099" width="15.6640625" style="66" customWidth="1"/>
    <col min="13100" max="13100" width="17.33203125" style="66" customWidth="1"/>
    <col min="13101" max="13101" width="15.6640625" style="66" customWidth="1"/>
    <col min="13102" max="13102" width="33.5546875" style="66" customWidth="1"/>
    <col min="13103" max="13103" width="35" style="66" customWidth="1"/>
    <col min="13104" max="13104" width="25.33203125" style="66" customWidth="1"/>
    <col min="13105" max="13105" width="27.109375" style="66" customWidth="1"/>
    <col min="13106" max="13106" width="46.44140625" style="66" customWidth="1"/>
    <col min="13107" max="13107" width="22.109375" style="66" customWidth="1"/>
    <col min="13108" max="13108" width="31.6640625" style="66" customWidth="1"/>
    <col min="13109" max="13109" width="47.88671875" style="66" customWidth="1"/>
    <col min="13110" max="13110" width="59.33203125" style="66" customWidth="1"/>
    <col min="13111" max="13111" width="68.6640625" style="66" customWidth="1"/>
    <col min="13112" max="13112" width="28.5546875" style="66" customWidth="1"/>
    <col min="13113" max="13113" width="51.33203125" style="66" customWidth="1"/>
    <col min="13114" max="13114" width="47.88671875" style="66" customWidth="1"/>
    <col min="13115" max="13115" width="49.44140625" style="66" customWidth="1"/>
    <col min="13116" max="13116" width="41.44140625" style="66" customWidth="1"/>
    <col min="13117" max="13313" width="8.88671875" style="66" customWidth="1"/>
    <col min="13314" max="13314" width="15.6640625" style="66" customWidth="1"/>
    <col min="13315" max="13315" width="27" style="66" customWidth="1"/>
    <col min="13316" max="13316" width="48.33203125" style="66" customWidth="1"/>
    <col min="13317" max="13317" width="11.6640625" style="66" customWidth="1"/>
    <col min="13318" max="13318" width="28.5546875" style="66" customWidth="1"/>
    <col min="13319" max="13319" width="54.109375" style="66" customWidth="1"/>
    <col min="13320" max="13320" width="27.109375" style="66" customWidth="1"/>
    <col min="13321" max="13322" width="20.6640625" style="66" customWidth="1"/>
    <col min="13323" max="13323" width="23.6640625" style="66" customWidth="1"/>
    <col min="13324" max="13324" width="99.33203125" style="66" customWidth="1"/>
    <col min="13325" max="13325" width="83.44140625" style="66" customWidth="1"/>
    <col min="13326" max="13326" width="30.109375" style="66" customWidth="1"/>
    <col min="13327" max="13327" width="6" style="66" customWidth="1"/>
    <col min="13328" max="13328" width="12.44140625" style="66" customWidth="1"/>
    <col min="13329" max="13329" width="6" style="66" customWidth="1"/>
    <col min="13330" max="13330" width="12.44140625" style="66" customWidth="1"/>
    <col min="13331" max="13331" width="43" style="66" customWidth="1"/>
    <col min="13332" max="13332" width="31.6640625" style="66" customWidth="1"/>
    <col min="13333" max="13333" width="12.44140625" style="66" customWidth="1"/>
    <col min="13334" max="13334" width="18.88671875" style="66" customWidth="1"/>
    <col min="13335" max="13335" width="12.44140625" style="66" customWidth="1"/>
    <col min="13336" max="13336" width="18.88671875" style="66" customWidth="1"/>
    <col min="13337" max="13337" width="14.33203125" style="66" customWidth="1"/>
    <col min="13338" max="13338" width="20.6640625" style="66" customWidth="1"/>
    <col min="13339" max="13339" width="14.33203125" style="66" customWidth="1"/>
    <col min="13340" max="13340" width="20.6640625" style="66" customWidth="1"/>
    <col min="13341" max="13341" width="88.33203125" style="66" customWidth="1"/>
    <col min="13342" max="13342" width="80" style="66" customWidth="1"/>
    <col min="13343" max="13343" width="44.88671875" style="66" customWidth="1"/>
    <col min="13344" max="13344" width="14.33203125" style="66" customWidth="1"/>
    <col min="13345" max="13345" width="20.6640625" style="66" customWidth="1"/>
    <col min="13346" max="13346" width="25.33203125" style="66" customWidth="1"/>
    <col min="13347" max="13348" width="30.109375" style="66" customWidth="1"/>
    <col min="13349" max="13349" width="22.109375" style="66" customWidth="1"/>
    <col min="13350" max="13350" width="107.33203125" style="66" customWidth="1"/>
    <col min="13351" max="13351" width="50.5546875" style="66" customWidth="1"/>
    <col min="13352" max="13352" width="14.33203125" style="66" customWidth="1"/>
    <col min="13353" max="13353" width="12.44140625" style="66" customWidth="1"/>
    <col min="13354" max="13354" width="27.109375" style="66" customWidth="1"/>
    <col min="13355" max="13355" width="15.6640625" style="66" customWidth="1"/>
    <col min="13356" max="13356" width="17.33203125" style="66" customWidth="1"/>
    <col min="13357" max="13357" width="15.6640625" style="66" customWidth="1"/>
    <col min="13358" max="13358" width="33.5546875" style="66" customWidth="1"/>
    <col min="13359" max="13359" width="35" style="66" customWidth="1"/>
    <col min="13360" max="13360" width="25.33203125" style="66" customWidth="1"/>
    <col min="13361" max="13361" width="27.109375" style="66" customWidth="1"/>
    <col min="13362" max="13362" width="46.44140625" style="66" customWidth="1"/>
    <col min="13363" max="13363" width="22.109375" style="66" customWidth="1"/>
    <col min="13364" max="13364" width="31.6640625" style="66" customWidth="1"/>
    <col min="13365" max="13365" width="47.88671875" style="66" customWidth="1"/>
    <col min="13366" max="13366" width="59.33203125" style="66" customWidth="1"/>
    <col min="13367" max="13367" width="68.6640625" style="66" customWidth="1"/>
    <col min="13368" max="13368" width="28.5546875" style="66" customWidth="1"/>
    <col min="13369" max="13369" width="51.33203125" style="66" customWidth="1"/>
    <col min="13370" max="13370" width="47.88671875" style="66" customWidth="1"/>
    <col min="13371" max="13371" width="49.44140625" style="66" customWidth="1"/>
    <col min="13372" max="13372" width="41.44140625" style="66" customWidth="1"/>
    <col min="13373" max="13569" width="8.88671875" style="66" customWidth="1"/>
    <col min="13570" max="13570" width="15.6640625" style="66" customWidth="1"/>
    <col min="13571" max="13571" width="27" style="66" customWidth="1"/>
    <col min="13572" max="13572" width="48.33203125" style="66" customWidth="1"/>
    <col min="13573" max="13573" width="11.6640625" style="66" customWidth="1"/>
    <col min="13574" max="13574" width="28.5546875" style="66" customWidth="1"/>
    <col min="13575" max="13575" width="54.109375" style="66" customWidth="1"/>
    <col min="13576" max="13576" width="27.109375" style="66" customWidth="1"/>
    <col min="13577" max="13578" width="20.6640625" style="66" customWidth="1"/>
    <col min="13579" max="13579" width="23.6640625" style="66" customWidth="1"/>
    <col min="13580" max="13580" width="99.33203125" style="66" customWidth="1"/>
    <col min="13581" max="13581" width="83.44140625" style="66" customWidth="1"/>
    <col min="13582" max="13582" width="30.109375" style="66" customWidth="1"/>
    <col min="13583" max="13583" width="6" style="66" customWidth="1"/>
    <col min="13584" max="13584" width="12.44140625" style="66" customWidth="1"/>
    <col min="13585" max="13585" width="6" style="66" customWidth="1"/>
    <col min="13586" max="13586" width="12.44140625" style="66" customWidth="1"/>
    <col min="13587" max="13587" width="43" style="66" customWidth="1"/>
    <col min="13588" max="13588" width="31.6640625" style="66" customWidth="1"/>
    <col min="13589" max="13589" width="12.44140625" style="66" customWidth="1"/>
    <col min="13590" max="13590" width="18.88671875" style="66" customWidth="1"/>
    <col min="13591" max="13591" width="12.44140625" style="66" customWidth="1"/>
    <col min="13592" max="13592" width="18.88671875" style="66" customWidth="1"/>
    <col min="13593" max="13593" width="14.33203125" style="66" customWidth="1"/>
    <col min="13594" max="13594" width="20.6640625" style="66" customWidth="1"/>
    <col min="13595" max="13595" width="14.33203125" style="66" customWidth="1"/>
    <col min="13596" max="13596" width="20.6640625" style="66" customWidth="1"/>
    <col min="13597" max="13597" width="88.33203125" style="66" customWidth="1"/>
    <col min="13598" max="13598" width="80" style="66" customWidth="1"/>
    <col min="13599" max="13599" width="44.88671875" style="66" customWidth="1"/>
    <col min="13600" max="13600" width="14.33203125" style="66" customWidth="1"/>
    <col min="13601" max="13601" width="20.6640625" style="66" customWidth="1"/>
    <col min="13602" max="13602" width="25.33203125" style="66" customWidth="1"/>
    <col min="13603" max="13604" width="30.109375" style="66" customWidth="1"/>
    <col min="13605" max="13605" width="22.109375" style="66" customWidth="1"/>
    <col min="13606" max="13606" width="107.33203125" style="66" customWidth="1"/>
    <col min="13607" max="13607" width="50.5546875" style="66" customWidth="1"/>
    <col min="13608" max="13608" width="14.33203125" style="66" customWidth="1"/>
    <col min="13609" max="13609" width="12.44140625" style="66" customWidth="1"/>
    <col min="13610" max="13610" width="27.109375" style="66" customWidth="1"/>
    <col min="13611" max="13611" width="15.6640625" style="66" customWidth="1"/>
    <col min="13612" max="13612" width="17.33203125" style="66" customWidth="1"/>
    <col min="13613" max="13613" width="15.6640625" style="66" customWidth="1"/>
    <col min="13614" max="13614" width="33.5546875" style="66" customWidth="1"/>
    <col min="13615" max="13615" width="35" style="66" customWidth="1"/>
    <col min="13616" max="13616" width="25.33203125" style="66" customWidth="1"/>
    <col min="13617" max="13617" width="27.109375" style="66" customWidth="1"/>
    <col min="13618" max="13618" width="46.44140625" style="66" customWidth="1"/>
    <col min="13619" max="13619" width="22.109375" style="66" customWidth="1"/>
    <col min="13620" max="13620" width="31.6640625" style="66" customWidth="1"/>
    <col min="13621" max="13621" width="47.88671875" style="66" customWidth="1"/>
    <col min="13622" max="13622" width="59.33203125" style="66" customWidth="1"/>
    <col min="13623" max="13623" width="68.6640625" style="66" customWidth="1"/>
    <col min="13624" max="13624" width="28.5546875" style="66" customWidth="1"/>
    <col min="13625" max="13625" width="51.33203125" style="66" customWidth="1"/>
    <col min="13626" max="13626" width="47.88671875" style="66" customWidth="1"/>
    <col min="13627" max="13627" width="49.44140625" style="66" customWidth="1"/>
    <col min="13628" max="13628" width="41.44140625" style="66" customWidth="1"/>
    <col min="13629" max="13825" width="8.88671875" style="66" customWidth="1"/>
    <col min="13826" max="13826" width="15.6640625" style="66" customWidth="1"/>
    <col min="13827" max="13827" width="27" style="66" customWidth="1"/>
    <col min="13828" max="13828" width="48.33203125" style="66" customWidth="1"/>
    <col min="13829" max="13829" width="11.6640625" style="66" customWidth="1"/>
    <col min="13830" max="13830" width="28.5546875" style="66" customWidth="1"/>
    <col min="13831" max="13831" width="54.109375" style="66" customWidth="1"/>
    <col min="13832" max="13832" width="27.109375" style="66" customWidth="1"/>
    <col min="13833" max="13834" width="20.6640625" style="66" customWidth="1"/>
    <col min="13835" max="13835" width="23.6640625" style="66" customWidth="1"/>
    <col min="13836" max="13836" width="99.33203125" style="66" customWidth="1"/>
    <col min="13837" max="13837" width="83.44140625" style="66" customWidth="1"/>
    <col min="13838" max="13838" width="30.109375" style="66" customWidth="1"/>
    <col min="13839" max="13839" width="6" style="66" customWidth="1"/>
    <col min="13840" max="13840" width="12.44140625" style="66" customWidth="1"/>
    <col min="13841" max="13841" width="6" style="66" customWidth="1"/>
    <col min="13842" max="13842" width="12.44140625" style="66" customWidth="1"/>
    <col min="13843" max="13843" width="43" style="66" customWidth="1"/>
    <col min="13844" max="13844" width="31.6640625" style="66" customWidth="1"/>
    <col min="13845" max="13845" width="12.44140625" style="66" customWidth="1"/>
    <col min="13846" max="13846" width="18.88671875" style="66" customWidth="1"/>
    <col min="13847" max="13847" width="12.44140625" style="66" customWidth="1"/>
    <col min="13848" max="13848" width="18.88671875" style="66" customWidth="1"/>
    <col min="13849" max="13849" width="14.33203125" style="66" customWidth="1"/>
    <col min="13850" max="13850" width="20.6640625" style="66" customWidth="1"/>
    <col min="13851" max="13851" width="14.33203125" style="66" customWidth="1"/>
    <col min="13852" max="13852" width="20.6640625" style="66" customWidth="1"/>
    <col min="13853" max="13853" width="88.33203125" style="66" customWidth="1"/>
    <col min="13854" max="13854" width="80" style="66" customWidth="1"/>
    <col min="13855" max="13855" width="44.88671875" style="66" customWidth="1"/>
    <col min="13856" max="13856" width="14.33203125" style="66" customWidth="1"/>
    <col min="13857" max="13857" width="20.6640625" style="66" customWidth="1"/>
    <col min="13858" max="13858" width="25.33203125" style="66" customWidth="1"/>
    <col min="13859" max="13860" width="30.109375" style="66" customWidth="1"/>
    <col min="13861" max="13861" width="22.109375" style="66" customWidth="1"/>
    <col min="13862" max="13862" width="107.33203125" style="66" customWidth="1"/>
    <col min="13863" max="13863" width="50.5546875" style="66" customWidth="1"/>
    <col min="13864" max="13864" width="14.33203125" style="66" customWidth="1"/>
    <col min="13865" max="13865" width="12.44140625" style="66" customWidth="1"/>
    <col min="13866" max="13866" width="27.109375" style="66" customWidth="1"/>
    <col min="13867" max="13867" width="15.6640625" style="66" customWidth="1"/>
    <col min="13868" max="13868" width="17.33203125" style="66" customWidth="1"/>
    <col min="13869" max="13869" width="15.6640625" style="66" customWidth="1"/>
    <col min="13870" max="13870" width="33.5546875" style="66" customWidth="1"/>
    <col min="13871" max="13871" width="35" style="66" customWidth="1"/>
    <col min="13872" max="13872" width="25.33203125" style="66" customWidth="1"/>
    <col min="13873" max="13873" width="27.109375" style="66" customWidth="1"/>
    <col min="13874" max="13874" width="46.44140625" style="66" customWidth="1"/>
    <col min="13875" max="13875" width="22.109375" style="66" customWidth="1"/>
    <col min="13876" max="13876" width="31.6640625" style="66" customWidth="1"/>
    <col min="13877" max="13877" width="47.88671875" style="66" customWidth="1"/>
    <col min="13878" max="13878" width="59.33203125" style="66" customWidth="1"/>
    <col min="13879" max="13879" width="68.6640625" style="66" customWidth="1"/>
    <col min="13880" max="13880" width="28.5546875" style="66" customWidth="1"/>
    <col min="13881" max="13881" width="51.33203125" style="66" customWidth="1"/>
    <col min="13882" max="13882" width="47.88671875" style="66" customWidth="1"/>
    <col min="13883" max="13883" width="49.44140625" style="66" customWidth="1"/>
    <col min="13884" max="13884" width="41.44140625" style="66" customWidth="1"/>
    <col min="13885" max="14081" width="8.88671875" style="66" customWidth="1"/>
    <col min="14082" max="14082" width="15.6640625" style="66" customWidth="1"/>
    <col min="14083" max="14083" width="27" style="66" customWidth="1"/>
    <col min="14084" max="14084" width="48.33203125" style="66" customWidth="1"/>
    <col min="14085" max="14085" width="11.6640625" style="66" customWidth="1"/>
    <col min="14086" max="14086" width="28.5546875" style="66" customWidth="1"/>
    <col min="14087" max="14087" width="54.109375" style="66" customWidth="1"/>
    <col min="14088" max="14088" width="27.109375" style="66" customWidth="1"/>
    <col min="14089" max="14090" width="20.6640625" style="66" customWidth="1"/>
    <col min="14091" max="14091" width="23.6640625" style="66" customWidth="1"/>
    <col min="14092" max="14092" width="99.33203125" style="66" customWidth="1"/>
    <col min="14093" max="14093" width="83.44140625" style="66" customWidth="1"/>
    <col min="14094" max="14094" width="30.109375" style="66" customWidth="1"/>
    <col min="14095" max="14095" width="6" style="66" customWidth="1"/>
    <col min="14096" max="14096" width="12.44140625" style="66" customWidth="1"/>
    <col min="14097" max="14097" width="6" style="66" customWidth="1"/>
    <col min="14098" max="14098" width="12.44140625" style="66" customWidth="1"/>
    <col min="14099" max="14099" width="43" style="66" customWidth="1"/>
    <col min="14100" max="14100" width="31.6640625" style="66" customWidth="1"/>
    <col min="14101" max="14101" width="12.44140625" style="66" customWidth="1"/>
    <col min="14102" max="14102" width="18.88671875" style="66" customWidth="1"/>
    <col min="14103" max="14103" width="12.44140625" style="66" customWidth="1"/>
    <col min="14104" max="14104" width="18.88671875" style="66" customWidth="1"/>
    <col min="14105" max="14105" width="14.33203125" style="66" customWidth="1"/>
    <col min="14106" max="14106" width="20.6640625" style="66" customWidth="1"/>
    <col min="14107" max="14107" width="14.33203125" style="66" customWidth="1"/>
    <col min="14108" max="14108" width="20.6640625" style="66" customWidth="1"/>
    <col min="14109" max="14109" width="88.33203125" style="66" customWidth="1"/>
    <col min="14110" max="14110" width="80" style="66" customWidth="1"/>
    <col min="14111" max="14111" width="44.88671875" style="66" customWidth="1"/>
    <col min="14112" max="14112" width="14.33203125" style="66" customWidth="1"/>
    <col min="14113" max="14113" width="20.6640625" style="66" customWidth="1"/>
    <col min="14114" max="14114" width="25.33203125" style="66" customWidth="1"/>
    <col min="14115" max="14116" width="30.109375" style="66" customWidth="1"/>
    <col min="14117" max="14117" width="22.109375" style="66" customWidth="1"/>
    <col min="14118" max="14118" width="107.33203125" style="66" customWidth="1"/>
    <col min="14119" max="14119" width="50.5546875" style="66" customWidth="1"/>
    <col min="14120" max="14120" width="14.33203125" style="66" customWidth="1"/>
    <col min="14121" max="14121" width="12.44140625" style="66" customWidth="1"/>
    <col min="14122" max="14122" width="27.109375" style="66" customWidth="1"/>
    <col min="14123" max="14123" width="15.6640625" style="66" customWidth="1"/>
    <col min="14124" max="14124" width="17.33203125" style="66" customWidth="1"/>
    <col min="14125" max="14125" width="15.6640625" style="66" customWidth="1"/>
    <col min="14126" max="14126" width="33.5546875" style="66" customWidth="1"/>
    <col min="14127" max="14127" width="35" style="66" customWidth="1"/>
    <col min="14128" max="14128" width="25.33203125" style="66" customWidth="1"/>
    <col min="14129" max="14129" width="27.109375" style="66" customWidth="1"/>
    <col min="14130" max="14130" width="46.44140625" style="66" customWidth="1"/>
    <col min="14131" max="14131" width="22.109375" style="66" customWidth="1"/>
    <col min="14132" max="14132" width="31.6640625" style="66" customWidth="1"/>
    <col min="14133" max="14133" width="47.88671875" style="66" customWidth="1"/>
    <col min="14134" max="14134" width="59.33203125" style="66" customWidth="1"/>
    <col min="14135" max="14135" width="68.6640625" style="66" customWidth="1"/>
    <col min="14136" max="14136" width="28.5546875" style="66" customWidth="1"/>
    <col min="14137" max="14137" width="51.33203125" style="66" customWidth="1"/>
    <col min="14138" max="14138" width="47.88671875" style="66" customWidth="1"/>
    <col min="14139" max="14139" width="49.44140625" style="66" customWidth="1"/>
    <col min="14140" max="14140" width="41.44140625" style="66" customWidth="1"/>
    <col min="14141" max="14337" width="8.88671875" style="66" customWidth="1"/>
    <col min="14338" max="14338" width="15.6640625" style="66" customWidth="1"/>
    <col min="14339" max="14339" width="27" style="66" customWidth="1"/>
    <col min="14340" max="14340" width="48.33203125" style="66" customWidth="1"/>
    <col min="14341" max="14341" width="11.6640625" style="66" customWidth="1"/>
    <col min="14342" max="14342" width="28.5546875" style="66" customWidth="1"/>
    <col min="14343" max="14343" width="54.109375" style="66" customWidth="1"/>
    <col min="14344" max="14344" width="27.109375" style="66" customWidth="1"/>
    <col min="14345" max="14346" width="20.6640625" style="66" customWidth="1"/>
    <col min="14347" max="14347" width="23.6640625" style="66" customWidth="1"/>
    <col min="14348" max="14348" width="99.33203125" style="66" customWidth="1"/>
    <col min="14349" max="14349" width="83.44140625" style="66" customWidth="1"/>
    <col min="14350" max="14350" width="30.109375" style="66" customWidth="1"/>
    <col min="14351" max="14351" width="6" style="66" customWidth="1"/>
    <col min="14352" max="14352" width="12.44140625" style="66" customWidth="1"/>
    <col min="14353" max="14353" width="6" style="66" customWidth="1"/>
    <col min="14354" max="14354" width="12.44140625" style="66" customWidth="1"/>
    <col min="14355" max="14355" width="43" style="66" customWidth="1"/>
    <col min="14356" max="14356" width="31.6640625" style="66" customWidth="1"/>
    <col min="14357" max="14357" width="12.44140625" style="66" customWidth="1"/>
    <col min="14358" max="14358" width="18.88671875" style="66" customWidth="1"/>
    <col min="14359" max="14359" width="12.44140625" style="66" customWidth="1"/>
    <col min="14360" max="14360" width="18.88671875" style="66" customWidth="1"/>
    <col min="14361" max="14361" width="14.33203125" style="66" customWidth="1"/>
    <col min="14362" max="14362" width="20.6640625" style="66" customWidth="1"/>
    <col min="14363" max="14363" width="14.33203125" style="66" customWidth="1"/>
    <col min="14364" max="14364" width="20.6640625" style="66" customWidth="1"/>
    <col min="14365" max="14365" width="88.33203125" style="66" customWidth="1"/>
    <col min="14366" max="14366" width="80" style="66" customWidth="1"/>
    <col min="14367" max="14367" width="44.88671875" style="66" customWidth="1"/>
    <col min="14368" max="14368" width="14.33203125" style="66" customWidth="1"/>
    <col min="14369" max="14369" width="20.6640625" style="66" customWidth="1"/>
    <col min="14370" max="14370" width="25.33203125" style="66" customWidth="1"/>
    <col min="14371" max="14372" width="30.109375" style="66" customWidth="1"/>
    <col min="14373" max="14373" width="22.109375" style="66" customWidth="1"/>
    <col min="14374" max="14374" width="107.33203125" style="66" customWidth="1"/>
    <col min="14375" max="14375" width="50.5546875" style="66" customWidth="1"/>
    <col min="14376" max="14376" width="14.33203125" style="66" customWidth="1"/>
    <col min="14377" max="14377" width="12.44140625" style="66" customWidth="1"/>
    <col min="14378" max="14378" width="27.109375" style="66" customWidth="1"/>
    <col min="14379" max="14379" width="15.6640625" style="66" customWidth="1"/>
    <col min="14380" max="14380" width="17.33203125" style="66" customWidth="1"/>
    <col min="14381" max="14381" width="15.6640625" style="66" customWidth="1"/>
    <col min="14382" max="14382" width="33.5546875" style="66" customWidth="1"/>
    <col min="14383" max="14383" width="35" style="66" customWidth="1"/>
    <col min="14384" max="14384" width="25.33203125" style="66" customWidth="1"/>
    <col min="14385" max="14385" width="27.109375" style="66" customWidth="1"/>
    <col min="14386" max="14386" width="46.44140625" style="66" customWidth="1"/>
    <col min="14387" max="14387" width="22.109375" style="66" customWidth="1"/>
    <col min="14388" max="14388" width="31.6640625" style="66" customWidth="1"/>
    <col min="14389" max="14389" width="47.88671875" style="66" customWidth="1"/>
    <col min="14390" max="14390" width="59.33203125" style="66" customWidth="1"/>
    <col min="14391" max="14391" width="68.6640625" style="66" customWidth="1"/>
    <col min="14392" max="14392" width="28.5546875" style="66" customWidth="1"/>
    <col min="14393" max="14393" width="51.33203125" style="66" customWidth="1"/>
    <col min="14394" max="14394" width="47.88671875" style="66" customWidth="1"/>
    <col min="14395" max="14395" width="49.44140625" style="66" customWidth="1"/>
    <col min="14396" max="14396" width="41.44140625" style="66" customWidth="1"/>
    <col min="14397" max="14593" width="8.88671875" style="66" customWidth="1"/>
    <col min="14594" max="14594" width="15.6640625" style="66" customWidth="1"/>
    <col min="14595" max="14595" width="27" style="66" customWidth="1"/>
    <col min="14596" max="14596" width="48.33203125" style="66" customWidth="1"/>
    <col min="14597" max="14597" width="11.6640625" style="66" customWidth="1"/>
    <col min="14598" max="14598" width="28.5546875" style="66" customWidth="1"/>
    <col min="14599" max="14599" width="54.109375" style="66" customWidth="1"/>
    <col min="14600" max="14600" width="27.109375" style="66" customWidth="1"/>
    <col min="14601" max="14602" width="20.6640625" style="66" customWidth="1"/>
    <col min="14603" max="14603" width="23.6640625" style="66" customWidth="1"/>
    <col min="14604" max="14604" width="99.33203125" style="66" customWidth="1"/>
    <col min="14605" max="14605" width="83.44140625" style="66" customWidth="1"/>
    <col min="14606" max="14606" width="30.109375" style="66" customWidth="1"/>
    <col min="14607" max="14607" width="6" style="66" customWidth="1"/>
    <col min="14608" max="14608" width="12.44140625" style="66" customWidth="1"/>
    <col min="14609" max="14609" width="6" style="66" customWidth="1"/>
    <col min="14610" max="14610" width="12.44140625" style="66" customWidth="1"/>
    <col min="14611" max="14611" width="43" style="66" customWidth="1"/>
    <col min="14612" max="14612" width="31.6640625" style="66" customWidth="1"/>
    <col min="14613" max="14613" width="12.44140625" style="66" customWidth="1"/>
    <col min="14614" max="14614" width="18.88671875" style="66" customWidth="1"/>
    <col min="14615" max="14615" width="12.44140625" style="66" customWidth="1"/>
    <col min="14616" max="14616" width="18.88671875" style="66" customWidth="1"/>
    <col min="14617" max="14617" width="14.33203125" style="66" customWidth="1"/>
    <col min="14618" max="14618" width="20.6640625" style="66" customWidth="1"/>
    <col min="14619" max="14619" width="14.33203125" style="66" customWidth="1"/>
    <col min="14620" max="14620" width="20.6640625" style="66" customWidth="1"/>
    <col min="14621" max="14621" width="88.33203125" style="66" customWidth="1"/>
    <col min="14622" max="14622" width="80" style="66" customWidth="1"/>
    <col min="14623" max="14623" width="44.88671875" style="66" customWidth="1"/>
    <col min="14624" max="14624" width="14.33203125" style="66" customWidth="1"/>
    <col min="14625" max="14625" width="20.6640625" style="66" customWidth="1"/>
    <col min="14626" max="14626" width="25.33203125" style="66" customWidth="1"/>
    <col min="14627" max="14628" width="30.109375" style="66" customWidth="1"/>
    <col min="14629" max="14629" width="22.109375" style="66" customWidth="1"/>
    <col min="14630" max="14630" width="107.33203125" style="66" customWidth="1"/>
    <col min="14631" max="14631" width="50.5546875" style="66" customWidth="1"/>
    <col min="14632" max="14632" width="14.33203125" style="66" customWidth="1"/>
    <col min="14633" max="14633" width="12.44140625" style="66" customWidth="1"/>
    <col min="14634" max="14634" width="27.109375" style="66" customWidth="1"/>
    <col min="14635" max="14635" width="15.6640625" style="66" customWidth="1"/>
    <col min="14636" max="14636" width="17.33203125" style="66" customWidth="1"/>
    <col min="14637" max="14637" width="15.6640625" style="66" customWidth="1"/>
    <col min="14638" max="14638" width="33.5546875" style="66" customWidth="1"/>
    <col min="14639" max="14639" width="35" style="66" customWidth="1"/>
    <col min="14640" max="14640" width="25.33203125" style="66" customWidth="1"/>
    <col min="14641" max="14641" width="27.109375" style="66" customWidth="1"/>
    <col min="14642" max="14642" width="46.44140625" style="66" customWidth="1"/>
    <col min="14643" max="14643" width="22.109375" style="66" customWidth="1"/>
    <col min="14644" max="14644" width="31.6640625" style="66" customWidth="1"/>
    <col min="14645" max="14645" width="47.88671875" style="66" customWidth="1"/>
    <col min="14646" max="14646" width="59.33203125" style="66" customWidth="1"/>
    <col min="14647" max="14647" width="68.6640625" style="66" customWidth="1"/>
    <col min="14648" max="14648" width="28.5546875" style="66" customWidth="1"/>
    <col min="14649" max="14649" width="51.33203125" style="66" customWidth="1"/>
    <col min="14650" max="14650" width="47.88671875" style="66" customWidth="1"/>
    <col min="14651" max="14651" width="49.44140625" style="66" customWidth="1"/>
    <col min="14652" max="14652" width="41.44140625" style="66" customWidth="1"/>
    <col min="14653" max="14849" width="8.88671875" style="66" customWidth="1"/>
    <col min="14850" max="14850" width="15.6640625" style="66" customWidth="1"/>
    <col min="14851" max="14851" width="27" style="66" customWidth="1"/>
    <col min="14852" max="14852" width="48.33203125" style="66" customWidth="1"/>
    <col min="14853" max="14853" width="11.6640625" style="66" customWidth="1"/>
    <col min="14854" max="14854" width="28.5546875" style="66" customWidth="1"/>
    <col min="14855" max="14855" width="54.109375" style="66" customWidth="1"/>
    <col min="14856" max="14856" width="27.109375" style="66" customWidth="1"/>
    <col min="14857" max="14858" width="20.6640625" style="66" customWidth="1"/>
    <col min="14859" max="14859" width="23.6640625" style="66" customWidth="1"/>
    <col min="14860" max="14860" width="99.33203125" style="66" customWidth="1"/>
    <col min="14861" max="14861" width="83.44140625" style="66" customWidth="1"/>
    <col min="14862" max="14862" width="30.109375" style="66" customWidth="1"/>
    <col min="14863" max="14863" width="6" style="66" customWidth="1"/>
    <col min="14864" max="14864" width="12.44140625" style="66" customWidth="1"/>
    <col min="14865" max="14865" width="6" style="66" customWidth="1"/>
    <col min="14866" max="14866" width="12.44140625" style="66" customWidth="1"/>
    <col min="14867" max="14867" width="43" style="66" customWidth="1"/>
    <col min="14868" max="14868" width="31.6640625" style="66" customWidth="1"/>
    <col min="14869" max="14869" width="12.44140625" style="66" customWidth="1"/>
    <col min="14870" max="14870" width="18.88671875" style="66" customWidth="1"/>
    <col min="14871" max="14871" width="12.44140625" style="66" customWidth="1"/>
    <col min="14872" max="14872" width="18.88671875" style="66" customWidth="1"/>
    <col min="14873" max="14873" width="14.33203125" style="66" customWidth="1"/>
    <col min="14874" max="14874" width="20.6640625" style="66" customWidth="1"/>
    <col min="14875" max="14875" width="14.33203125" style="66" customWidth="1"/>
    <col min="14876" max="14876" width="20.6640625" style="66" customWidth="1"/>
    <col min="14877" max="14877" width="88.33203125" style="66" customWidth="1"/>
    <col min="14878" max="14878" width="80" style="66" customWidth="1"/>
    <col min="14879" max="14879" width="44.88671875" style="66" customWidth="1"/>
    <col min="14880" max="14880" width="14.33203125" style="66" customWidth="1"/>
    <col min="14881" max="14881" width="20.6640625" style="66" customWidth="1"/>
    <col min="14882" max="14882" width="25.33203125" style="66" customWidth="1"/>
    <col min="14883" max="14884" width="30.109375" style="66" customWidth="1"/>
    <col min="14885" max="14885" width="22.109375" style="66" customWidth="1"/>
    <col min="14886" max="14886" width="107.33203125" style="66" customWidth="1"/>
    <col min="14887" max="14887" width="50.5546875" style="66" customWidth="1"/>
    <col min="14888" max="14888" width="14.33203125" style="66" customWidth="1"/>
    <col min="14889" max="14889" width="12.44140625" style="66" customWidth="1"/>
    <col min="14890" max="14890" width="27.109375" style="66" customWidth="1"/>
    <col min="14891" max="14891" width="15.6640625" style="66" customWidth="1"/>
    <col min="14892" max="14892" width="17.33203125" style="66" customWidth="1"/>
    <col min="14893" max="14893" width="15.6640625" style="66" customWidth="1"/>
    <col min="14894" max="14894" width="33.5546875" style="66" customWidth="1"/>
    <col min="14895" max="14895" width="35" style="66" customWidth="1"/>
    <col min="14896" max="14896" width="25.33203125" style="66" customWidth="1"/>
    <col min="14897" max="14897" width="27.109375" style="66" customWidth="1"/>
    <col min="14898" max="14898" width="46.44140625" style="66" customWidth="1"/>
    <col min="14899" max="14899" width="22.109375" style="66" customWidth="1"/>
    <col min="14900" max="14900" width="31.6640625" style="66" customWidth="1"/>
    <col min="14901" max="14901" width="47.88671875" style="66" customWidth="1"/>
    <col min="14902" max="14902" width="59.33203125" style="66" customWidth="1"/>
    <col min="14903" max="14903" width="68.6640625" style="66" customWidth="1"/>
    <col min="14904" max="14904" width="28.5546875" style="66" customWidth="1"/>
    <col min="14905" max="14905" width="51.33203125" style="66" customWidth="1"/>
    <col min="14906" max="14906" width="47.88671875" style="66" customWidth="1"/>
    <col min="14907" max="14907" width="49.44140625" style="66" customWidth="1"/>
    <col min="14908" max="14908" width="41.44140625" style="66" customWidth="1"/>
    <col min="14909" max="15105" width="8.88671875" style="66" customWidth="1"/>
    <col min="15106" max="15106" width="15.6640625" style="66" customWidth="1"/>
    <col min="15107" max="15107" width="27" style="66" customWidth="1"/>
    <col min="15108" max="15108" width="48.33203125" style="66" customWidth="1"/>
    <col min="15109" max="15109" width="11.6640625" style="66" customWidth="1"/>
    <col min="15110" max="15110" width="28.5546875" style="66" customWidth="1"/>
    <col min="15111" max="15111" width="54.109375" style="66" customWidth="1"/>
    <col min="15112" max="15112" width="27.109375" style="66" customWidth="1"/>
    <col min="15113" max="15114" width="20.6640625" style="66" customWidth="1"/>
    <col min="15115" max="15115" width="23.6640625" style="66" customWidth="1"/>
    <col min="15116" max="15116" width="99.33203125" style="66" customWidth="1"/>
    <col min="15117" max="15117" width="83.44140625" style="66" customWidth="1"/>
    <col min="15118" max="15118" width="30.109375" style="66" customWidth="1"/>
    <col min="15119" max="15119" width="6" style="66" customWidth="1"/>
    <col min="15120" max="15120" width="12.44140625" style="66" customWidth="1"/>
    <col min="15121" max="15121" width="6" style="66" customWidth="1"/>
    <col min="15122" max="15122" width="12.44140625" style="66" customWidth="1"/>
    <col min="15123" max="15123" width="43" style="66" customWidth="1"/>
    <col min="15124" max="15124" width="31.6640625" style="66" customWidth="1"/>
    <col min="15125" max="15125" width="12.44140625" style="66" customWidth="1"/>
    <col min="15126" max="15126" width="18.88671875" style="66" customWidth="1"/>
    <col min="15127" max="15127" width="12.44140625" style="66" customWidth="1"/>
    <col min="15128" max="15128" width="18.88671875" style="66" customWidth="1"/>
    <col min="15129" max="15129" width="14.33203125" style="66" customWidth="1"/>
    <col min="15130" max="15130" width="20.6640625" style="66" customWidth="1"/>
    <col min="15131" max="15131" width="14.33203125" style="66" customWidth="1"/>
    <col min="15132" max="15132" width="20.6640625" style="66" customWidth="1"/>
    <col min="15133" max="15133" width="88.33203125" style="66" customWidth="1"/>
    <col min="15134" max="15134" width="80" style="66" customWidth="1"/>
    <col min="15135" max="15135" width="44.88671875" style="66" customWidth="1"/>
    <col min="15136" max="15136" width="14.33203125" style="66" customWidth="1"/>
    <col min="15137" max="15137" width="20.6640625" style="66" customWidth="1"/>
    <col min="15138" max="15138" width="25.33203125" style="66" customWidth="1"/>
    <col min="15139" max="15140" width="30.109375" style="66" customWidth="1"/>
    <col min="15141" max="15141" width="22.109375" style="66" customWidth="1"/>
    <col min="15142" max="15142" width="107.33203125" style="66" customWidth="1"/>
    <col min="15143" max="15143" width="50.5546875" style="66" customWidth="1"/>
    <col min="15144" max="15144" width="14.33203125" style="66" customWidth="1"/>
    <col min="15145" max="15145" width="12.44140625" style="66" customWidth="1"/>
    <col min="15146" max="15146" width="27.109375" style="66" customWidth="1"/>
    <col min="15147" max="15147" width="15.6640625" style="66" customWidth="1"/>
    <col min="15148" max="15148" width="17.33203125" style="66" customWidth="1"/>
    <col min="15149" max="15149" width="15.6640625" style="66" customWidth="1"/>
    <col min="15150" max="15150" width="33.5546875" style="66" customWidth="1"/>
    <col min="15151" max="15151" width="35" style="66" customWidth="1"/>
    <col min="15152" max="15152" width="25.33203125" style="66" customWidth="1"/>
    <col min="15153" max="15153" width="27.109375" style="66" customWidth="1"/>
    <col min="15154" max="15154" width="46.44140625" style="66" customWidth="1"/>
    <col min="15155" max="15155" width="22.109375" style="66" customWidth="1"/>
    <col min="15156" max="15156" width="31.6640625" style="66" customWidth="1"/>
    <col min="15157" max="15157" width="47.88671875" style="66" customWidth="1"/>
    <col min="15158" max="15158" width="59.33203125" style="66" customWidth="1"/>
    <col min="15159" max="15159" width="68.6640625" style="66" customWidth="1"/>
    <col min="15160" max="15160" width="28.5546875" style="66" customWidth="1"/>
    <col min="15161" max="15161" width="51.33203125" style="66" customWidth="1"/>
    <col min="15162" max="15162" width="47.88671875" style="66" customWidth="1"/>
    <col min="15163" max="15163" width="49.44140625" style="66" customWidth="1"/>
    <col min="15164" max="15164" width="41.44140625" style="66" customWidth="1"/>
    <col min="15165" max="15361" width="8.88671875" style="66" customWidth="1"/>
    <col min="15362" max="15362" width="15.6640625" style="66" customWidth="1"/>
    <col min="15363" max="15363" width="27" style="66" customWidth="1"/>
    <col min="15364" max="15364" width="48.33203125" style="66" customWidth="1"/>
    <col min="15365" max="15365" width="11.6640625" style="66" customWidth="1"/>
    <col min="15366" max="15366" width="28.5546875" style="66" customWidth="1"/>
    <col min="15367" max="15367" width="54.109375" style="66" customWidth="1"/>
    <col min="15368" max="15368" width="27.109375" style="66" customWidth="1"/>
    <col min="15369" max="15370" width="20.6640625" style="66" customWidth="1"/>
    <col min="15371" max="15371" width="23.6640625" style="66" customWidth="1"/>
    <col min="15372" max="15372" width="99.33203125" style="66" customWidth="1"/>
    <col min="15373" max="15373" width="83.44140625" style="66" customWidth="1"/>
    <col min="15374" max="15374" width="30.109375" style="66" customWidth="1"/>
    <col min="15375" max="15375" width="6" style="66" customWidth="1"/>
    <col min="15376" max="15376" width="12.44140625" style="66" customWidth="1"/>
    <col min="15377" max="15377" width="6" style="66" customWidth="1"/>
    <col min="15378" max="15378" width="12.44140625" style="66" customWidth="1"/>
    <col min="15379" max="15379" width="43" style="66" customWidth="1"/>
    <col min="15380" max="15380" width="31.6640625" style="66" customWidth="1"/>
    <col min="15381" max="15381" width="12.44140625" style="66" customWidth="1"/>
    <col min="15382" max="15382" width="18.88671875" style="66" customWidth="1"/>
    <col min="15383" max="15383" width="12.44140625" style="66" customWidth="1"/>
    <col min="15384" max="15384" width="18.88671875" style="66" customWidth="1"/>
    <col min="15385" max="15385" width="14.33203125" style="66" customWidth="1"/>
    <col min="15386" max="15386" width="20.6640625" style="66" customWidth="1"/>
    <col min="15387" max="15387" width="14.33203125" style="66" customWidth="1"/>
    <col min="15388" max="15388" width="20.6640625" style="66" customWidth="1"/>
    <col min="15389" max="15389" width="88.33203125" style="66" customWidth="1"/>
    <col min="15390" max="15390" width="80" style="66" customWidth="1"/>
    <col min="15391" max="15391" width="44.88671875" style="66" customWidth="1"/>
    <col min="15392" max="15392" width="14.33203125" style="66" customWidth="1"/>
    <col min="15393" max="15393" width="20.6640625" style="66" customWidth="1"/>
    <col min="15394" max="15394" width="25.33203125" style="66" customWidth="1"/>
    <col min="15395" max="15396" width="30.109375" style="66" customWidth="1"/>
    <col min="15397" max="15397" width="22.109375" style="66" customWidth="1"/>
    <col min="15398" max="15398" width="107.33203125" style="66" customWidth="1"/>
    <col min="15399" max="15399" width="50.5546875" style="66" customWidth="1"/>
    <col min="15400" max="15400" width="14.33203125" style="66" customWidth="1"/>
    <col min="15401" max="15401" width="12.44140625" style="66" customWidth="1"/>
    <col min="15402" max="15402" width="27.109375" style="66" customWidth="1"/>
    <col min="15403" max="15403" width="15.6640625" style="66" customWidth="1"/>
    <col min="15404" max="15404" width="17.33203125" style="66" customWidth="1"/>
    <col min="15405" max="15405" width="15.6640625" style="66" customWidth="1"/>
    <col min="15406" max="15406" width="33.5546875" style="66" customWidth="1"/>
    <col min="15407" max="15407" width="35" style="66" customWidth="1"/>
    <col min="15408" max="15408" width="25.33203125" style="66" customWidth="1"/>
    <col min="15409" max="15409" width="27.109375" style="66" customWidth="1"/>
    <col min="15410" max="15410" width="46.44140625" style="66" customWidth="1"/>
    <col min="15411" max="15411" width="22.109375" style="66" customWidth="1"/>
    <col min="15412" max="15412" width="31.6640625" style="66" customWidth="1"/>
    <col min="15413" max="15413" width="47.88671875" style="66" customWidth="1"/>
    <col min="15414" max="15414" width="59.33203125" style="66" customWidth="1"/>
    <col min="15415" max="15415" width="68.6640625" style="66" customWidth="1"/>
    <col min="15416" max="15416" width="28.5546875" style="66" customWidth="1"/>
    <col min="15417" max="15417" width="51.33203125" style="66" customWidth="1"/>
    <col min="15418" max="15418" width="47.88671875" style="66" customWidth="1"/>
    <col min="15419" max="15419" width="49.44140625" style="66" customWidth="1"/>
    <col min="15420" max="15420" width="41.44140625" style="66" customWidth="1"/>
    <col min="15421" max="15617" width="8.88671875" style="66" customWidth="1"/>
    <col min="15618" max="15618" width="15.6640625" style="66" customWidth="1"/>
    <col min="15619" max="15619" width="27" style="66" customWidth="1"/>
    <col min="15620" max="15620" width="48.33203125" style="66" customWidth="1"/>
    <col min="15621" max="15621" width="11.6640625" style="66" customWidth="1"/>
    <col min="15622" max="15622" width="28.5546875" style="66" customWidth="1"/>
    <col min="15623" max="15623" width="54.109375" style="66" customWidth="1"/>
    <col min="15624" max="15624" width="27.109375" style="66" customWidth="1"/>
    <col min="15625" max="15626" width="20.6640625" style="66" customWidth="1"/>
    <col min="15627" max="15627" width="23.6640625" style="66" customWidth="1"/>
    <col min="15628" max="15628" width="99.33203125" style="66" customWidth="1"/>
    <col min="15629" max="15629" width="83.44140625" style="66" customWidth="1"/>
    <col min="15630" max="15630" width="30.109375" style="66" customWidth="1"/>
    <col min="15631" max="15631" width="6" style="66" customWidth="1"/>
    <col min="15632" max="15632" width="12.44140625" style="66" customWidth="1"/>
    <col min="15633" max="15633" width="6" style="66" customWidth="1"/>
    <col min="15634" max="15634" width="12.44140625" style="66" customWidth="1"/>
    <col min="15635" max="15635" width="43" style="66" customWidth="1"/>
    <col min="15636" max="15636" width="31.6640625" style="66" customWidth="1"/>
    <col min="15637" max="15637" width="12.44140625" style="66" customWidth="1"/>
    <col min="15638" max="15638" width="18.88671875" style="66" customWidth="1"/>
    <col min="15639" max="15639" width="12.44140625" style="66" customWidth="1"/>
    <col min="15640" max="15640" width="18.88671875" style="66" customWidth="1"/>
    <col min="15641" max="15641" width="14.33203125" style="66" customWidth="1"/>
    <col min="15642" max="15642" width="20.6640625" style="66" customWidth="1"/>
    <col min="15643" max="15643" width="14.33203125" style="66" customWidth="1"/>
    <col min="15644" max="15644" width="20.6640625" style="66" customWidth="1"/>
    <col min="15645" max="15645" width="88.33203125" style="66" customWidth="1"/>
    <col min="15646" max="15646" width="80" style="66" customWidth="1"/>
    <col min="15647" max="15647" width="44.88671875" style="66" customWidth="1"/>
    <col min="15648" max="15648" width="14.33203125" style="66" customWidth="1"/>
    <col min="15649" max="15649" width="20.6640625" style="66" customWidth="1"/>
    <col min="15650" max="15650" width="25.33203125" style="66" customWidth="1"/>
    <col min="15651" max="15652" width="30.109375" style="66" customWidth="1"/>
    <col min="15653" max="15653" width="22.109375" style="66" customWidth="1"/>
    <col min="15654" max="15654" width="107.33203125" style="66" customWidth="1"/>
    <col min="15655" max="15655" width="50.5546875" style="66" customWidth="1"/>
    <col min="15656" max="15656" width="14.33203125" style="66" customWidth="1"/>
    <col min="15657" max="15657" width="12.44140625" style="66" customWidth="1"/>
    <col min="15658" max="15658" width="27.109375" style="66" customWidth="1"/>
    <col min="15659" max="15659" width="15.6640625" style="66" customWidth="1"/>
    <col min="15660" max="15660" width="17.33203125" style="66" customWidth="1"/>
    <col min="15661" max="15661" width="15.6640625" style="66" customWidth="1"/>
    <col min="15662" max="15662" width="33.5546875" style="66" customWidth="1"/>
    <col min="15663" max="15663" width="35" style="66" customWidth="1"/>
    <col min="15664" max="15664" width="25.33203125" style="66" customWidth="1"/>
    <col min="15665" max="15665" width="27.109375" style="66" customWidth="1"/>
    <col min="15666" max="15666" width="46.44140625" style="66" customWidth="1"/>
    <col min="15667" max="15667" width="22.109375" style="66" customWidth="1"/>
    <col min="15668" max="15668" width="31.6640625" style="66" customWidth="1"/>
    <col min="15669" max="15669" width="47.88671875" style="66" customWidth="1"/>
    <col min="15670" max="15670" width="59.33203125" style="66" customWidth="1"/>
    <col min="15671" max="15671" width="68.6640625" style="66" customWidth="1"/>
    <col min="15672" max="15672" width="28.5546875" style="66" customWidth="1"/>
    <col min="15673" max="15673" width="51.33203125" style="66" customWidth="1"/>
    <col min="15674" max="15674" width="47.88671875" style="66" customWidth="1"/>
    <col min="15675" max="15675" width="49.44140625" style="66" customWidth="1"/>
    <col min="15676" max="15676" width="41.44140625" style="66" customWidth="1"/>
    <col min="15677" max="15873" width="8.88671875" style="66" customWidth="1"/>
    <col min="15874" max="15874" width="15.6640625" style="66" customWidth="1"/>
    <col min="15875" max="15875" width="27" style="66" customWidth="1"/>
    <col min="15876" max="15876" width="48.33203125" style="66" customWidth="1"/>
    <col min="15877" max="15877" width="11.6640625" style="66" customWidth="1"/>
    <col min="15878" max="15878" width="28.5546875" style="66" customWidth="1"/>
    <col min="15879" max="15879" width="54.109375" style="66" customWidth="1"/>
    <col min="15880" max="15880" width="27.109375" style="66" customWidth="1"/>
    <col min="15881" max="15882" width="20.6640625" style="66" customWidth="1"/>
    <col min="15883" max="15883" width="23.6640625" style="66" customWidth="1"/>
    <col min="15884" max="15884" width="99.33203125" style="66" customWidth="1"/>
    <col min="15885" max="15885" width="83.44140625" style="66" customWidth="1"/>
    <col min="15886" max="15886" width="30.109375" style="66" customWidth="1"/>
    <col min="15887" max="15887" width="6" style="66" customWidth="1"/>
    <col min="15888" max="15888" width="12.44140625" style="66" customWidth="1"/>
    <col min="15889" max="15889" width="6" style="66" customWidth="1"/>
    <col min="15890" max="15890" width="12.44140625" style="66" customWidth="1"/>
    <col min="15891" max="15891" width="43" style="66" customWidth="1"/>
    <col min="15892" max="15892" width="31.6640625" style="66" customWidth="1"/>
    <col min="15893" max="15893" width="12.44140625" style="66" customWidth="1"/>
    <col min="15894" max="15894" width="18.88671875" style="66" customWidth="1"/>
    <col min="15895" max="15895" width="12.44140625" style="66" customWidth="1"/>
    <col min="15896" max="15896" width="18.88671875" style="66" customWidth="1"/>
    <col min="15897" max="15897" width="14.33203125" style="66" customWidth="1"/>
    <col min="15898" max="15898" width="20.6640625" style="66" customWidth="1"/>
    <col min="15899" max="15899" width="14.33203125" style="66" customWidth="1"/>
    <col min="15900" max="15900" width="20.6640625" style="66" customWidth="1"/>
    <col min="15901" max="15901" width="88.33203125" style="66" customWidth="1"/>
    <col min="15902" max="15902" width="80" style="66" customWidth="1"/>
    <col min="15903" max="15903" width="44.88671875" style="66" customWidth="1"/>
    <col min="15904" max="15904" width="14.33203125" style="66" customWidth="1"/>
    <col min="15905" max="15905" width="20.6640625" style="66" customWidth="1"/>
    <col min="15906" max="15906" width="25.33203125" style="66" customWidth="1"/>
    <col min="15907" max="15908" width="30.109375" style="66" customWidth="1"/>
    <col min="15909" max="15909" width="22.109375" style="66" customWidth="1"/>
    <col min="15910" max="15910" width="107.33203125" style="66" customWidth="1"/>
    <col min="15911" max="15911" width="50.5546875" style="66" customWidth="1"/>
    <col min="15912" max="15912" width="14.33203125" style="66" customWidth="1"/>
    <col min="15913" max="15913" width="12.44140625" style="66" customWidth="1"/>
    <col min="15914" max="15914" width="27.109375" style="66" customWidth="1"/>
    <col min="15915" max="15915" width="15.6640625" style="66" customWidth="1"/>
    <col min="15916" max="15916" width="17.33203125" style="66" customWidth="1"/>
    <col min="15917" max="15917" width="15.6640625" style="66" customWidth="1"/>
    <col min="15918" max="15918" width="33.5546875" style="66" customWidth="1"/>
    <col min="15919" max="15919" width="35" style="66" customWidth="1"/>
    <col min="15920" max="15920" width="25.33203125" style="66" customWidth="1"/>
    <col min="15921" max="15921" width="27.109375" style="66" customWidth="1"/>
    <col min="15922" max="15922" width="46.44140625" style="66" customWidth="1"/>
    <col min="15923" max="15923" width="22.109375" style="66" customWidth="1"/>
    <col min="15924" max="15924" width="31.6640625" style="66" customWidth="1"/>
    <col min="15925" max="15925" width="47.88671875" style="66" customWidth="1"/>
    <col min="15926" max="15926" width="59.33203125" style="66" customWidth="1"/>
    <col min="15927" max="15927" width="68.6640625" style="66" customWidth="1"/>
    <col min="15928" max="15928" width="28.5546875" style="66" customWidth="1"/>
    <col min="15929" max="15929" width="51.33203125" style="66" customWidth="1"/>
    <col min="15930" max="15930" width="47.88671875" style="66" customWidth="1"/>
    <col min="15931" max="15931" width="49.44140625" style="66" customWidth="1"/>
    <col min="15932" max="15932" width="41.44140625" style="66" customWidth="1"/>
    <col min="15933" max="16129" width="8.88671875" style="66" customWidth="1"/>
    <col min="16130" max="16130" width="15.6640625" style="66" customWidth="1"/>
    <col min="16131" max="16131" width="27" style="66" customWidth="1"/>
    <col min="16132" max="16132" width="48.33203125" style="66" customWidth="1"/>
    <col min="16133" max="16133" width="11.6640625" style="66" customWidth="1"/>
    <col min="16134" max="16134" width="28.5546875" style="66" customWidth="1"/>
    <col min="16135" max="16135" width="54.109375" style="66" customWidth="1"/>
    <col min="16136" max="16136" width="27.109375" style="66" customWidth="1"/>
    <col min="16137" max="16138" width="20.6640625" style="66" customWidth="1"/>
    <col min="16139" max="16139" width="23.6640625" style="66" customWidth="1"/>
    <col min="16140" max="16140" width="99.33203125" style="66" customWidth="1"/>
    <col min="16141" max="16141" width="83.44140625" style="66" customWidth="1"/>
    <col min="16142" max="16142" width="30.109375" style="66" customWidth="1"/>
    <col min="16143" max="16143" width="6" style="66" customWidth="1"/>
    <col min="16144" max="16144" width="12.44140625" style="66" customWidth="1"/>
    <col min="16145" max="16145" width="6" style="66" customWidth="1"/>
    <col min="16146" max="16146" width="12.44140625" style="66" customWidth="1"/>
    <col min="16147" max="16147" width="43" style="66" customWidth="1"/>
    <col min="16148" max="16148" width="31.6640625" style="66" customWidth="1"/>
    <col min="16149" max="16149" width="12.44140625" style="66" customWidth="1"/>
    <col min="16150" max="16150" width="18.88671875" style="66" customWidth="1"/>
    <col min="16151" max="16151" width="12.44140625" style="66" customWidth="1"/>
    <col min="16152" max="16152" width="18.88671875" style="66" customWidth="1"/>
    <col min="16153" max="16153" width="14.33203125" style="66" customWidth="1"/>
    <col min="16154" max="16154" width="20.6640625" style="66" customWidth="1"/>
    <col min="16155" max="16155" width="14.33203125" style="66" customWidth="1"/>
    <col min="16156" max="16156" width="20.6640625" style="66" customWidth="1"/>
    <col min="16157" max="16157" width="88.33203125" style="66" customWidth="1"/>
    <col min="16158" max="16158" width="80" style="66" customWidth="1"/>
    <col min="16159" max="16159" width="44.88671875" style="66" customWidth="1"/>
    <col min="16160" max="16160" width="14.33203125" style="66" customWidth="1"/>
    <col min="16161" max="16161" width="20.6640625" style="66" customWidth="1"/>
    <col min="16162" max="16162" width="25.33203125" style="66" customWidth="1"/>
    <col min="16163" max="16164" width="30.109375" style="66" customWidth="1"/>
    <col min="16165" max="16165" width="22.109375" style="66" customWidth="1"/>
    <col min="16166" max="16166" width="107.33203125" style="66" customWidth="1"/>
    <col min="16167" max="16167" width="50.5546875" style="66" customWidth="1"/>
    <col min="16168" max="16168" width="14.33203125" style="66" customWidth="1"/>
    <col min="16169" max="16169" width="12.44140625" style="66" customWidth="1"/>
    <col min="16170" max="16170" width="27.109375" style="66" customWidth="1"/>
    <col min="16171" max="16171" width="15.6640625" style="66" customWidth="1"/>
    <col min="16172" max="16172" width="17.33203125" style="66" customWidth="1"/>
    <col min="16173" max="16173" width="15.6640625" style="66" customWidth="1"/>
    <col min="16174" max="16174" width="33.5546875" style="66" customWidth="1"/>
    <col min="16175" max="16175" width="35" style="66" customWidth="1"/>
    <col min="16176" max="16176" width="25.33203125" style="66" customWidth="1"/>
    <col min="16177" max="16177" width="27.109375" style="66" customWidth="1"/>
    <col min="16178" max="16178" width="46.44140625" style="66" customWidth="1"/>
    <col min="16179" max="16179" width="22.109375" style="66" customWidth="1"/>
    <col min="16180" max="16180" width="31.6640625" style="66" customWidth="1"/>
    <col min="16181" max="16181" width="47.88671875" style="66" customWidth="1"/>
    <col min="16182" max="16182" width="59.33203125" style="66" customWidth="1"/>
    <col min="16183" max="16183" width="68.6640625" style="66" customWidth="1"/>
    <col min="16184" max="16184" width="28.5546875" style="66" customWidth="1"/>
    <col min="16185" max="16185" width="51.33203125" style="66" customWidth="1"/>
    <col min="16186" max="16186" width="47.88671875" style="66" customWidth="1"/>
    <col min="16187" max="16187" width="49.44140625" style="66" customWidth="1"/>
    <col min="16188" max="16188" width="41.44140625" style="66" customWidth="1"/>
    <col min="16189" max="16384" width="8.88671875" style="66" customWidth="1"/>
  </cols>
  <sheetData>
    <row r="1" spans="1:60" ht="31.2" x14ac:dyDescent="0.6">
      <c r="A1" s="122" t="s">
        <v>2114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</row>
    <row r="2" spans="1:60" ht="19.8" x14ac:dyDescent="0.4">
      <c r="A2" s="67" t="s">
        <v>2115</v>
      </c>
      <c r="B2" s="67" t="s">
        <v>2116</v>
      </c>
      <c r="C2" s="67" t="s">
        <v>2117</v>
      </c>
      <c r="D2" s="67" t="s">
        <v>2118</v>
      </c>
      <c r="E2" s="67" t="s">
        <v>2168</v>
      </c>
      <c r="F2" s="67" t="s">
        <v>2119</v>
      </c>
      <c r="G2" s="67" t="s">
        <v>2120</v>
      </c>
      <c r="H2" s="67" t="s">
        <v>2121</v>
      </c>
      <c r="I2" s="67" t="s">
        <v>2122</v>
      </c>
      <c r="J2" s="67" t="s">
        <v>2123</v>
      </c>
      <c r="K2" s="67" t="s">
        <v>2124</v>
      </c>
      <c r="L2" s="67" t="s">
        <v>2125</v>
      </c>
      <c r="M2" s="67" t="s">
        <v>2126</v>
      </c>
      <c r="N2" s="67" t="s">
        <v>2127</v>
      </c>
      <c r="O2" s="67" t="s">
        <v>2128</v>
      </c>
      <c r="P2" s="67" t="s">
        <v>2129</v>
      </c>
      <c r="Q2" s="67" t="s">
        <v>2118</v>
      </c>
      <c r="R2" s="67" t="s">
        <v>2130</v>
      </c>
      <c r="S2" s="67" t="s">
        <v>2131</v>
      </c>
      <c r="T2" s="67" t="s">
        <v>2132</v>
      </c>
      <c r="U2" s="67" t="s">
        <v>2133</v>
      </c>
      <c r="V2" s="67" t="s">
        <v>2134</v>
      </c>
      <c r="W2" s="67" t="s">
        <v>2135</v>
      </c>
      <c r="X2" s="67" t="s">
        <v>2136</v>
      </c>
      <c r="Y2" s="67" t="s">
        <v>2137</v>
      </c>
      <c r="Z2" s="67" t="s">
        <v>2138</v>
      </c>
      <c r="AA2" s="67" t="s">
        <v>2139</v>
      </c>
      <c r="AB2" s="67" t="s">
        <v>2140</v>
      </c>
      <c r="AC2" s="67" t="s">
        <v>2141</v>
      </c>
      <c r="AD2" s="67" t="s">
        <v>2142</v>
      </c>
      <c r="AE2" s="67" t="s">
        <v>2143</v>
      </c>
      <c r="AF2" s="67" t="s">
        <v>2144</v>
      </c>
      <c r="AG2" s="67" t="s">
        <v>2145</v>
      </c>
      <c r="AH2" s="67" t="s">
        <v>2146</v>
      </c>
      <c r="AI2" s="67" t="s">
        <v>2147</v>
      </c>
      <c r="AJ2" s="67" t="s">
        <v>2148</v>
      </c>
      <c r="AK2" s="67" t="s">
        <v>2149</v>
      </c>
      <c r="AL2" s="67" t="s">
        <v>2150</v>
      </c>
      <c r="AM2" s="67" t="s">
        <v>2151</v>
      </c>
      <c r="AN2" s="67" t="s">
        <v>2152</v>
      </c>
      <c r="AO2" s="67" t="s">
        <v>2153</v>
      </c>
      <c r="AP2" s="67" t="s">
        <v>2154</v>
      </c>
      <c r="AQ2" s="67" t="s">
        <v>2155</v>
      </c>
      <c r="AR2" s="67" t="s">
        <v>2156</v>
      </c>
      <c r="AS2" s="67" t="s">
        <v>2157</v>
      </c>
      <c r="AT2" s="67" t="s">
        <v>2158</v>
      </c>
      <c r="AU2" s="67" t="s">
        <v>2159</v>
      </c>
      <c r="AV2" s="67" t="s">
        <v>2160</v>
      </c>
      <c r="AW2" s="67" t="s">
        <v>2161</v>
      </c>
      <c r="AX2" s="67" t="s">
        <v>2162</v>
      </c>
      <c r="AY2" s="67" t="s">
        <v>2163</v>
      </c>
      <c r="AZ2" s="67" t="s">
        <v>2164</v>
      </c>
      <c r="BA2" s="67" t="s">
        <v>2165</v>
      </c>
      <c r="BB2" s="67" t="s">
        <v>2166</v>
      </c>
      <c r="BC2" s="67" t="s">
        <v>2167</v>
      </c>
      <c r="BD2" s="67" t="s">
        <v>2168</v>
      </c>
      <c r="BE2" s="67" t="s">
        <v>2169</v>
      </c>
      <c r="BF2" s="67" t="s">
        <v>2170</v>
      </c>
      <c r="BG2" s="67" t="s">
        <v>2171</v>
      </c>
      <c r="BH2" s="67" t="s">
        <v>2172</v>
      </c>
    </row>
    <row r="3" spans="1:60" x14ac:dyDescent="0.3">
      <c r="A3" s="68" t="s">
        <v>2173</v>
      </c>
      <c r="B3" s="68" t="s">
        <v>2174</v>
      </c>
      <c r="C3" s="68" t="s">
        <v>2175</v>
      </c>
      <c r="D3" s="68">
        <v>45065041</v>
      </c>
      <c r="E3" s="68">
        <v>138891</v>
      </c>
      <c r="F3" s="68">
        <v>8</v>
      </c>
      <c r="G3" s="68" t="s">
        <v>2176</v>
      </c>
      <c r="H3" s="68" t="s">
        <v>2177</v>
      </c>
      <c r="I3" s="68"/>
      <c r="J3" s="68"/>
      <c r="K3" s="68" t="s">
        <v>2178</v>
      </c>
      <c r="L3" s="68"/>
      <c r="M3" s="68" t="s">
        <v>2179</v>
      </c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 t="s">
        <v>2180</v>
      </c>
      <c r="AM3" s="68" t="s">
        <v>2181</v>
      </c>
      <c r="AN3" s="68">
        <v>3516004</v>
      </c>
      <c r="AO3" s="68">
        <v>959725747</v>
      </c>
      <c r="AP3" s="68" t="s">
        <v>2182</v>
      </c>
      <c r="AQ3" s="68">
        <v>36</v>
      </c>
      <c r="AR3" s="68">
        <v>10</v>
      </c>
      <c r="AS3" s="68">
        <v>8</v>
      </c>
      <c r="AT3" s="68" t="s">
        <v>2183</v>
      </c>
      <c r="AU3" s="68" t="s">
        <v>2183</v>
      </c>
      <c r="AV3" s="68">
        <v>166</v>
      </c>
      <c r="AW3" s="68">
        <v>138891</v>
      </c>
      <c r="AX3" s="68"/>
      <c r="AY3" s="68"/>
      <c r="AZ3" s="68"/>
      <c r="BA3" s="68" t="s">
        <v>2184</v>
      </c>
      <c r="BB3" s="68"/>
      <c r="BC3" s="68"/>
      <c r="BD3" s="68">
        <v>138891</v>
      </c>
      <c r="BE3" s="68"/>
      <c r="BF3" s="68"/>
      <c r="BG3" s="68"/>
      <c r="BH3" s="68"/>
    </row>
    <row r="4" spans="1:60" x14ac:dyDescent="0.3">
      <c r="A4" s="68" t="s">
        <v>2173</v>
      </c>
      <c r="B4" s="68" t="s">
        <v>2174</v>
      </c>
      <c r="C4" s="68" t="s">
        <v>2185</v>
      </c>
      <c r="D4" s="69">
        <v>7522787</v>
      </c>
      <c r="E4" s="68">
        <v>139316</v>
      </c>
      <c r="F4" s="68">
        <v>1</v>
      </c>
      <c r="G4" s="68" t="s">
        <v>2186</v>
      </c>
      <c r="H4" s="68" t="s">
        <v>2177</v>
      </c>
      <c r="I4" s="68"/>
      <c r="J4" s="68"/>
      <c r="K4" s="68" t="s">
        <v>2178</v>
      </c>
      <c r="L4" s="68"/>
      <c r="M4" s="68" t="s">
        <v>2179</v>
      </c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 t="s">
        <v>2187</v>
      </c>
      <c r="AM4" s="68" t="s">
        <v>2188</v>
      </c>
      <c r="AN4" s="68">
        <v>4328086</v>
      </c>
      <c r="AO4" s="68">
        <v>940285827</v>
      </c>
      <c r="AP4" s="68" t="s">
        <v>2189</v>
      </c>
      <c r="AQ4" s="68">
        <v>47</v>
      </c>
      <c r="AR4" s="68">
        <v>11</v>
      </c>
      <c r="AS4" s="68">
        <v>18</v>
      </c>
      <c r="AT4" s="68" t="s">
        <v>2183</v>
      </c>
      <c r="AU4" s="68" t="s">
        <v>2183</v>
      </c>
      <c r="AV4" s="68">
        <v>163</v>
      </c>
      <c r="AW4" s="68">
        <v>139316</v>
      </c>
      <c r="AX4" s="68"/>
      <c r="AY4" s="68"/>
      <c r="AZ4" s="68"/>
      <c r="BA4" s="68" t="s">
        <v>2190</v>
      </c>
      <c r="BB4" s="68"/>
      <c r="BC4" s="68"/>
      <c r="BD4" s="68">
        <v>139316</v>
      </c>
      <c r="BE4" s="68"/>
      <c r="BF4" s="68"/>
      <c r="BG4" s="68"/>
      <c r="BH4" s="68"/>
    </row>
    <row r="5" spans="1:60" x14ac:dyDescent="0.3">
      <c r="A5" s="68" t="s">
        <v>2173</v>
      </c>
      <c r="B5" s="68" t="s">
        <v>2174</v>
      </c>
      <c r="C5" s="68" t="s">
        <v>2175</v>
      </c>
      <c r="D5" s="69">
        <v>46664343</v>
      </c>
      <c r="E5" s="68">
        <v>140052</v>
      </c>
      <c r="F5" s="68">
        <v>8</v>
      </c>
      <c r="G5" s="68" t="s">
        <v>2191</v>
      </c>
      <c r="H5" s="68" t="s">
        <v>2177</v>
      </c>
      <c r="I5" s="68"/>
      <c r="J5" s="68"/>
      <c r="K5" s="68" t="s">
        <v>2178</v>
      </c>
      <c r="L5" s="68"/>
      <c r="M5" s="68" t="s">
        <v>2179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 t="s">
        <v>2192</v>
      </c>
      <c r="AM5" s="68" t="s">
        <v>2193</v>
      </c>
      <c r="AN5" s="68">
        <v>3603711</v>
      </c>
      <c r="AO5" s="68">
        <v>989507957</v>
      </c>
      <c r="AP5" s="68" t="s">
        <v>2194</v>
      </c>
      <c r="AQ5" s="68">
        <v>34</v>
      </c>
      <c r="AR5" s="68">
        <v>4</v>
      </c>
      <c r="AS5" s="68">
        <v>25</v>
      </c>
      <c r="AT5" s="68" t="s">
        <v>2183</v>
      </c>
      <c r="AU5" s="68" t="s">
        <v>2183</v>
      </c>
      <c r="AV5" s="68">
        <v>193</v>
      </c>
      <c r="AW5" s="68">
        <v>140052</v>
      </c>
      <c r="AX5" s="68"/>
      <c r="AY5" s="68"/>
      <c r="AZ5" s="68"/>
      <c r="BA5" s="68" t="s">
        <v>2195</v>
      </c>
      <c r="BB5" s="68"/>
      <c r="BC5" s="68"/>
      <c r="BD5" s="68">
        <v>140052</v>
      </c>
      <c r="BE5" s="68"/>
      <c r="BF5" s="68"/>
      <c r="BG5" s="68"/>
      <c r="BH5" s="68"/>
    </row>
    <row r="6" spans="1:60" x14ac:dyDescent="0.3">
      <c r="A6" s="68" t="s">
        <v>2173</v>
      </c>
      <c r="B6" s="68" t="s">
        <v>2174</v>
      </c>
      <c r="C6" s="68" t="s">
        <v>2175</v>
      </c>
      <c r="D6" s="69">
        <v>46665280</v>
      </c>
      <c r="E6" s="68">
        <v>140206</v>
      </c>
      <c r="F6" s="68">
        <v>1</v>
      </c>
      <c r="G6" s="68" t="s">
        <v>2196</v>
      </c>
      <c r="H6" s="68" t="s">
        <v>2177</v>
      </c>
      <c r="I6" s="68"/>
      <c r="J6" s="68"/>
      <c r="K6" s="68" t="s">
        <v>2178</v>
      </c>
      <c r="L6" s="68"/>
      <c r="M6" s="68" t="s">
        <v>2179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 t="s">
        <v>2192</v>
      </c>
      <c r="AM6" s="68" t="s">
        <v>2197</v>
      </c>
      <c r="AN6" s="68">
        <v>3603711</v>
      </c>
      <c r="AO6" s="68">
        <v>989507801</v>
      </c>
      <c r="AP6" s="68" t="s">
        <v>2194</v>
      </c>
      <c r="AQ6" s="68">
        <v>34</v>
      </c>
      <c r="AR6" s="68">
        <v>4</v>
      </c>
      <c r="AS6" s="68">
        <v>25</v>
      </c>
      <c r="AT6" s="68" t="s">
        <v>2183</v>
      </c>
      <c r="AU6" s="68" t="s">
        <v>2183</v>
      </c>
      <c r="AV6" s="68">
        <v>155</v>
      </c>
      <c r="AW6" s="68">
        <v>140206</v>
      </c>
      <c r="AX6" s="68"/>
      <c r="AY6" s="68"/>
      <c r="AZ6" s="68"/>
      <c r="BA6" s="68" t="s">
        <v>2198</v>
      </c>
      <c r="BB6" s="68"/>
      <c r="BC6" s="68"/>
      <c r="BD6" s="68">
        <v>140206</v>
      </c>
      <c r="BE6" s="68"/>
      <c r="BF6" s="68"/>
      <c r="BG6" s="68"/>
      <c r="BH6" s="68"/>
    </row>
    <row r="7" spans="1:60" x14ac:dyDescent="0.3">
      <c r="A7" s="68" t="s">
        <v>2173</v>
      </c>
      <c r="B7" s="68" t="s">
        <v>2199</v>
      </c>
      <c r="C7" s="68" t="s">
        <v>2200</v>
      </c>
      <c r="D7" s="69">
        <v>21137153</v>
      </c>
      <c r="E7" s="68">
        <v>140190</v>
      </c>
      <c r="F7" s="68">
        <v>1</v>
      </c>
      <c r="G7" s="68" t="s">
        <v>2201</v>
      </c>
      <c r="H7" s="68" t="s">
        <v>2177</v>
      </c>
      <c r="I7" s="68"/>
      <c r="J7" s="68"/>
      <c r="K7" s="68" t="s">
        <v>2178</v>
      </c>
      <c r="L7" s="68"/>
      <c r="M7" s="68" t="s">
        <v>2179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 t="s">
        <v>2202</v>
      </c>
      <c r="AM7" s="68" t="s">
        <v>2203</v>
      </c>
      <c r="AN7" s="68">
        <v>3547348</v>
      </c>
      <c r="AO7" s="68">
        <v>997285978</v>
      </c>
      <c r="AP7" s="68" t="s">
        <v>2204</v>
      </c>
      <c r="AQ7" s="68">
        <v>48</v>
      </c>
      <c r="AR7" s="68">
        <v>8</v>
      </c>
      <c r="AS7" s="68">
        <v>20</v>
      </c>
      <c r="AT7" s="68" t="s">
        <v>2183</v>
      </c>
      <c r="AU7" s="68" t="s">
        <v>2183</v>
      </c>
      <c r="AV7" s="68">
        <v>150</v>
      </c>
      <c r="AW7" s="68">
        <v>140190</v>
      </c>
      <c r="AX7" s="68"/>
      <c r="AY7" s="68"/>
      <c r="AZ7" s="68"/>
      <c r="BA7" s="68" t="s">
        <v>2205</v>
      </c>
      <c r="BB7" s="68"/>
      <c r="BC7" s="68"/>
      <c r="BD7" s="68">
        <v>140190</v>
      </c>
      <c r="BE7" s="68"/>
      <c r="BF7" s="68"/>
      <c r="BG7" s="68"/>
      <c r="BH7" s="68"/>
    </row>
    <row r="8" spans="1:60" x14ac:dyDescent="0.3">
      <c r="A8" s="68" t="s">
        <v>2173</v>
      </c>
      <c r="B8" s="68" t="s">
        <v>2199</v>
      </c>
      <c r="C8" s="68" t="s">
        <v>2200</v>
      </c>
      <c r="D8" s="69">
        <v>20653937</v>
      </c>
      <c r="E8" s="68">
        <v>140192</v>
      </c>
      <c r="F8" s="68">
        <v>8</v>
      </c>
      <c r="G8" s="68" t="s">
        <v>2206</v>
      </c>
      <c r="H8" s="68" t="s">
        <v>2177</v>
      </c>
      <c r="I8" s="68"/>
      <c r="J8" s="68"/>
      <c r="K8" s="68" t="s">
        <v>2178</v>
      </c>
      <c r="L8" s="68"/>
      <c r="M8" s="68" t="s">
        <v>2179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 t="s">
        <v>2207</v>
      </c>
      <c r="AM8" s="68" t="s">
        <v>2208</v>
      </c>
      <c r="AN8" s="68">
        <v>3680382</v>
      </c>
      <c r="AO8" s="68">
        <v>925684468</v>
      </c>
      <c r="AP8" s="68" t="s">
        <v>2209</v>
      </c>
      <c r="AQ8" s="68">
        <v>55</v>
      </c>
      <c r="AR8" s="68">
        <v>11</v>
      </c>
      <c r="AS8" s="68">
        <v>22</v>
      </c>
      <c r="AT8" s="68" t="s">
        <v>2183</v>
      </c>
      <c r="AU8" s="68" t="s">
        <v>2183</v>
      </c>
      <c r="AV8" s="68">
        <v>90</v>
      </c>
      <c r="AW8" s="68">
        <v>140192</v>
      </c>
      <c r="AX8" s="68"/>
      <c r="AY8" s="68"/>
      <c r="AZ8" s="68"/>
      <c r="BA8" s="68" t="s">
        <v>2210</v>
      </c>
      <c r="BB8" s="68"/>
      <c r="BC8" s="68"/>
      <c r="BD8" s="68">
        <v>140192</v>
      </c>
      <c r="BE8" s="68"/>
      <c r="BF8" s="68"/>
      <c r="BG8" s="68"/>
      <c r="BH8" s="68"/>
    </row>
    <row r="9" spans="1:60" x14ac:dyDescent="0.3">
      <c r="A9" s="68" t="s">
        <v>2173</v>
      </c>
      <c r="B9" s="68" t="s">
        <v>2174</v>
      </c>
      <c r="C9" s="68" t="s">
        <v>2211</v>
      </c>
      <c r="D9" s="69">
        <v>70105812</v>
      </c>
      <c r="E9" s="68" t="s">
        <v>2216</v>
      </c>
      <c r="F9" s="68">
        <v>2</v>
      </c>
      <c r="G9" s="68" t="s">
        <v>2212</v>
      </c>
      <c r="H9" s="68" t="s">
        <v>2177</v>
      </c>
      <c r="I9" s="68"/>
      <c r="J9" s="68"/>
      <c r="K9" s="68" t="s">
        <v>2178</v>
      </c>
      <c r="L9" s="68"/>
      <c r="M9" s="68" t="s">
        <v>2179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 t="s">
        <v>2213</v>
      </c>
      <c r="AM9" s="68" t="s">
        <v>2214</v>
      </c>
      <c r="AN9" s="68">
        <v>4971669</v>
      </c>
      <c r="AO9" s="68">
        <v>950621431</v>
      </c>
      <c r="AP9" s="68" t="s">
        <v>2215</v>
      </c>
      <c r="AQ9" s="68">
        <v>35</v>
      </c>
      <c r="AR9" s="68">
        <v>7</v>
      </c>
      <c r="AS9" s="68">
        <v>17</v>
      </c>
      <c r="AT9" s="68" t="s">
        <v>2183</v>
      </c>
      <c r="AU9" s="68" t="s">
        <v>2183</v>
      </c>
      <c r="AV9" s="68">
        <v>190</v>
      </c>
      <c r="AW9" s="68" t="s">
        <v>2216</v>
      </c>
      <c r="AX9" s="68"/>
      <c r="AY9" s="68"/>
      <c r="AZ9" s="68"/>
      <c r="BA9" s="68" t="s">
        <v>2210</v>
      </c>
      <c r="BB9" s="68"/>
      <c r="BC9" s="68"/>
      <c r="BD9" s="68" t="s">
        <v>2216</v>
      </c>
      <c r="BE9" s="68"/>
      <c r="BF9" s="68"/>
      <c r="BG9" s="68"/>
      <c r="BH9" s="68"/>
    </row>
    <row r="10" spans="1:60" x14ac:dyDescent="0.3">
      <c r="A10" s="68" t="s">
        <v>2173</v>
      </c>
      <c r="B10" s="68" t="s">
        <v>2174</v>
      </c>
      <c r="C10" s="68" t="s">
        <v>2211</v>
      </c>
      <c r="D10" s="69">
        <v>9838567</v>
      </c>
      <c r="E10" s="68">
        <v>140536</v>
      </c>
      <c r="F10" s="68">
        <v>9</v>
      </c>
      <c r="G10" s="68" t="s">
        <v>2217</v>
      </c>
      <c r="H10" s="68" t="s">
        <v>2177</v>
      </c>
      <c r="I10" s="68"/>
      <c r="J10" s="68"/>
      <c r="K10" s="68" t="s">
        <v>2178</v>
      </c>
      <c r="L10" s="68"/>
      <c r="M10" s="68" t="s">
        <v>2179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 t="s">
        <v>2218</v>
      </c>
      <c r="AM10" s="68" t="s">
        <v>2219</v>
      </c>
      <c r="AN10" s="68">
        <v>3625646</v>
      </c>
      <c r="AO10" s="68">
        <v>925573358</v>
      </c>
      <c r="AP10" s="68" t="s">
        <v>2220</v>
      </c>
      <c r="AQ10" s="68">
        <v>53</v>
      </c>
      <c r="AR10" s="68">
        <v>0</v>
      </c>
      <c r="AS10" s="68">
        <v>27</v>
      </c>
      <c r="AT10" s="68" t="s">
        <v>2183</v>
      </c>
      <c r="AU10" s="68" t="s">
        <v>2183</v>
      </c>
      <c r="AV10" s="68">
        <v>105</v>
      </c>
      <c r="AW10" s="68">
        <v>140536</v>
      </c>
      <c r="AX10" s="68"/>
      <c r="AY10" s="68"/>
      <c r="AZ10" s="68"/>
      <c r="BA10" s="68" t="s">
        <v>2221</v>
      </c>
      <c r="BB10" s="68"/>
      <c r="BC10" s="68"/>
      <c r="BD10" s="68">
        <v>140536</v>
      </c>
      <c r="BE10" s="68"/>
      <c r="BF10" s="68"/>
      <c r="BG10" s="68"/>
      <c r="BH10" s="68"/>
    </row>
    <row r="11" spans="1:60" x14ac:dyDescent="0.3">
      <c r="A11" s="68" t="s">
        <v>2173</v>
      </c>
      <c r="B11" s="68" t="s">
        <v>2199</v>
      </c>
      <c r="C11" s="68" t="s">
        <v>2200</v>
      </c>
      <c r="D11" s="69">
        <v>41525849</v>
      </c>
      <c r="E11" s="68">
        <v>140637</v>
      </c>
      <c r="F11" s="68">
        <v>1</v>
      </c>
      <c r="G11" s="68" t="s">
        <v>2222</v>
      </c>
      <c r="H11" s="68" t="s">
        <v>2177</v>
      </c>
      <c r="I11" s="68"/>
      <c r="J11" s="68"/>
      <c r="K11" s="68" t="s">
        <v>2178</v>
      </c>
      <c r="L11" s="68"/>
      <c r="M11" s="68" t="s">
        <v>2179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 t="s">
        <v>2223</v>
      </c>
      <c r="AM11" s="68" t="s">
        <v>2224</v>
      </c>
      <c r="AN11" s="68">
        <v>0</v>
      </c>
      <c r="AO11" s="68">
        <v>924798694</v>
      </c>
      <c r="AP11" s="68" t="s">
        <v>2225</v>
      </c>
      <c r="AQ11" s="68">
        <v>42</v>
      </c>
      <c r="AR11" s="68">
        <v>5</v>
      </c>
      <c r="AS11" s="68">
        <v>22</v>
      </c>
      <c r="AT11" s="68" t="s">
        <v>2183</v>
      </c>
      <c r="AU11" s="68" t="s">
        <v>2183</v>
      </c>
      <c r="AV11" s="68">
        <v>657</v>
      </c>
      <c r="AW11" s="68">
        <v>140637</v>
      </c>
      <c r="AX11" s="68"/>
      <c r="AY11" s="68"/>
      <c r="AZ11" s="68"/>
      <c r="BA11" s="68" t="s">
        <v>2226</v>
      </c>
      <c r="BB11" s="68"/>
      <c r="BC11" s="68"/>
      <c r="BD11" s="68">
        <v>140637</v>
      </c>
      <c r="BE11" s="68"/>
      <c r="BF11" s="68"/>
      <c r="BG11" s="68"/>
      <c r="BH11" s="68"/>
    </row>
    <row r="12" spans="1:60" x14ac:dyDescent="0.3">
      <c r="A12" s="68" t="s">
        <v>2173</v>
      </c>
      <c r="B12" s="68" t="s">
        <v>2174</v>
      </c>
      <c r="C12" s="68" t="s">
        <v>2227</v>
      </c>
      <c r="D12" s="69">
        <v>41680678</v>
      </c>
      <c r="E12" s="68">
        <v>140753</v>
      </c>
      <c r="F12" s="68">
        <v>6</v>
      </c>
      <c r="G12" s="68" t="s">
        <v>2228</v>
      </c>
      <c r="H12" s="68" t="s">
        <v>2177</v>
      </c>
      <c r="I12" s="68"/>
      <c r="J12" s="68"/>
      <c r="K12" s="68" t="s">
        <v>2178</v>
      </c>
      <c r="L12" s="68"/>
      <c r="M12" s="68" t="s">
        <v>2179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 t="s">
        <v>2229</v>
      </c>
      <c r="AM12" s="68" t="s">
        <v>2230</v>
      </c>
      <c r="AN12" s="68">
        <v>982878477</v>
      </c>
      <c r="AO12" s="68">
        <v>959168381</v>
      </c>
      <c r="AP12" s="68" t="s">
        <v>2231</v>
      </c>
      <c r="AQ12" s="68">
        <v>41</v>
      </c>
      <c r="AR12" s="68">
        <v>10</v>
      </c>
      <c r="AS12" s="68">
        <v>8</v>
      </c>
      <c r="AT12" s="68" t="s">
        <v>2183</v>
      </c>
      <c r="AU12" s="68" t="s">
        <v>2183</v>
      </c>
      <c r="AV12" s="68">
        <v>189</v>
      </c>
      <c r="AW12" s="68">
        <v>140753</v>
      </c>
      <c r="AX12" s="68"/>
      <c r="AY12" s="68"/>
      <c r="AZ12" s="68"/>
      <c r="BA12" s="68" t="s">
        <v>2232</v>
      </c>
      <c r="BB12" s="68"/>
      <c r="BC12" s="68"/>
      <c r="BD12" s="68">
        <v>140753</v>
      </c>
      <c r="BE12" s="68"/>
      <c r="BF12" s="68"/>
      <c r="BG12" s="68"/>
      <c r="BH12" s="68"/>
    </row>
    <row r="13" spans="1:60" x14ac:dyDescent="0.3">
      <c r="A13" s="68" t="s">
        <v>2173</v>
      </c>
      <c r="B13" s="68" t="s">
        <v>2199</v>
      </c>
      <c r="C13" s="68" t="s">
        <v>2200</v>
      </c>
      <c r="D13" s="69">
        <v>10657379</v>
      </c>
      <c r="E13" s="68">
        <v>139220</v>
      </c>
      <c r="F13" s="68">
        <v>0</v>
      </c>
      <c r="G13" s="68" t="s">
        <v>2233</v>
      </c>
      <c r="H13" s="68" t="s">
        <v>2177</v>
      </c>
      <c r="I13" s="68"/>
      <c r="J13" s="68"/>
      <c r="K13" s="68" t="s">
        <v>2178</v>
      </c>
      <c r="L13" s="68"/>
      <c r="M13" s="68" t="s">
        <v>2179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 t="s">
        <v>2234</v>
      </c>
      <c r="AM13" s="68" t="s">
        <v>2235</v>
      </c>
      <c r="AN13" s="68">
        <v>988359551</v>
      </c>
      <c r="AO13" s="68">
        <v>988350551</v>
      </c>
      <c r="AP13" s="68" t="s">
        <v>2236</v>
      </c>
      <c r="AQ13" s="68">
        <v>22</v>
      </c>
      <c r="AR13" s="68">
        <v>1</v>
      </c>
      <c r="AS13" s="68">
        <v>25</v>
      </c>
      <c r="AT13" s="68" t="s">
        <v>2183</v>
      </c>
      <c r="AU13" s="68" t="s">
        <v>2183</v>
      </c>
      <c r="AV13" s="68">
        <v>234</v>
      </c>
      <c r="AW13" s="68">
        <v>139220</v>
      </c>
      <c r="AX13" s="68"/>
      <c r="AY13" s="68"/>
      <c r="AZ13" s="68"/>
      <c r="BA13" s="68" t="s">
        <v>2237</v>
      </c>
      <c r="BB13" s="68"/>
      <c r="BC13" s="68"/>
      <c r="BD13" s="68">
        <v>139220</v>
      </c>
      <c r="BE13" s="68"/>
      <c r="BF13" s="68"/>
      <c r="BG13" s="68"/>
      <c r="BH13" s="68"/>
    </row>
    <row r="14" spans="1:60" x14ac:dyDescent="0.3">
      <c r="A14" s="68" t="s">
        <v>2173</v>
      </c>
      <c r="B14" s="68" t="s">
        <v>2199</v>
      </c>
      <c r="C14" s="68" t="s">
        <v>2200</v>
      </c>
      <c r="D14" s="69">
        <v>10244122</v>
      </c>
      <c r="E14" s="68">
        <v>2025014088</v>
      </c>
      <c r="F14" s="68">
        <v>8</v>
      </c>
      <c r="G14" s="68" t="s">
        <v>2238</v>
      </c>
      <c r="H14" s="68" t="s">
        <v>2177</v>
      </c>
      <c r="I14" s="68"/>
      <c r="J14" s="68"/>
      <c r="K14" s="68" t="s">
        <v>2178</v>
      </c>
      <c r="L14" s="68"/>
      <c r="M14" s="68" t="s">
        <v>2179</v>
      </c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 t="s">
        <v>2239</v>
      </c>
      <c r="AM14" s="68" t="s">
        <v>2240</v>
      </c>
      <c r="AN14" s="68">
        <v>935618718</v>
      </c>
      <c r="AO14" s="68">
        <v>935618718</v>
      </c>
      <c r="AP14" s="68" t="s">
        <v>2241</v>
      </c>
      <c r="AQ14" s="68">
        <v>49</v>
      </c>
      <c r="AR14" s="68">
        <v>11</v>
      </c>
      <c r="AS14" s="68">
        <v>26</v>
      </c>
      <c r="AT14" s="68" t="s">
        <v>2183</v>
      </c>
      <c r="AU14" s="68" t="s">
        <v>2183</v>
      </c>
      <c r="AV14" s="68">
        <v>221</v>
      </c>
      <c r="AW14" s="68">
        <v>2025014088</v>
      </c>
      <c r="AX14" s="68"/>
      <c r="AY14" s="68"/>
      <c r="AZ14" s="68"/>
      <c r="BA14" s="68" t="s">
        <v>2242</v>
      </c>
      <c r="BB14" s="68"/>
      <c r="BC14" s="68"/>
      <c r="BD14" s="68">
        <v>2025014088</v>
      </c>
      <c r="BE14" s="68"/>
      <c r="BF14" s="68"/>
      <c r="BG14" s="68"/>
      <c r="BH14" s="68"/>
    </row>
    <row r="15" spans="1:60" x14ac:dyDescent="0.3">
      <c r="A15" s="68" t="s">
        <v>2173</v>
      </c>
      <c r="B15" s="68" t="s">
        <v>2199</v>
      </c>
      <c r="C15" s="68" t="s">
        <v>2200</v>
      </c>
      <c r="D15" s="69">
        <v>7655677</v>
      </c>
      <c r="E15" s="68" t="s">
        <v>2216</v>
      </c>
      <c r="F15" s="68">
        <v>1</v>
      </c>
      <c r="G15" s="68" t="s">
        <v>2243</v>
      </c>
      <c r="H15" s="68" t="s">
        <v>2177</v>
      </c>
      <c r="I15" s="68"/>
      <c r="J15" s="68"/>
      <c r="K15" s="68" t="s">
        <v>2178</v>
      </c>
      <c r="L15" s="68"/>
      <c r="M15" s="68" t="s">
        <v>2179</v>
      </c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 t="s">
        <v>2244</v>
      </c>
      <c r="AM15" s="68" t="s">
        <v>2245</v>
      </c>
      <c r="AN15" s="68">
        <v>6932408</v>
      </c>
      <c r="AO15" s="68">
        <v>908697202</v>
      </c>
      <c r="AP15" s="68" t="s">
        <v>2246</v>
      </c>
      <c r="AQ15" s="68">
        <v>61</v>
      </c>
      <c r="AR15" s="68">
        <v>3</v>
      </c>
      <c r="AS15" s="68">
        <v>5</v>
      </c>
      <c r="AT15" s="68" t="s">
        <v>2183</v>
      </c>
      <c r="AU15" s="68" t="s">
        <v>2183</v>
      </c>
      <c r="AV15" s="68">
        <v>724</v>
      </c>
      <c r="AW15" s="68" t="s">
        <v>2216</v>
      </c>
      <c r="AX15" s="68"/>
      <c r="AY15" s="68"/>
      <c r="AZ15" s="68"/>
      <c r="BA15" s="68" t="s">
        <v>2242</v>
      </c>
      <c r="BB15" s="68"/>
      <c r="BC15" s="68"/>
      <c r="BD15" s="68" t="s">
        <v>2216</v>
      </c>
      <c r="BE15" s="68"/>
      <c r="BF15" s="68"/>
      <c r="BG15" s="68"/>
      <c r="BH15" s="68"/>
    </row>
    <row r="16" spans="1:60" x14ac:dyDescent="0.3">
      <c r="A16" s="68" t="s">
        <v>2173</v>
      </c>
      <c r="B16" s="68" t="s">
        <v>2174</v>
      </c>
      <c r="C16" s="68" t="s">
        <v>2175</v>
      </c>
      <c r="D16" s="69">
        <v>43852061</v>
      </c>
      <c r="E16" s="68">
        <v>141033</v>
      </c>
      <c r="F16" s="68">
        <v>4</v>
      </c>
      <c r="G16" s="68" t="s">
        <v>2247</v>
      </c>
      <c r="H16" s="68" t="s">
        <v>2177</v>
      </c>
      <c r="I16" s="68"/>
      <c r="J16" s="68"/>
      <c r="K16" s="68" t="s">
        <v>2178</v>
      </c>
      <c r="L16" s="68"/>
      <c r="M16" s="68" t="s">
        <v>2179</v>
      </c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 t="s">
        <v>2248</v>
      </c>
      <c r="AM16" s="68" t="s">
        <v>2249</v>
      </c>
      <c r="AN16" s="68">
        <v>950175899</v>
      </c>
      <c r="AO16" s="68">
        <v>950175899</v>
      </c>
      <c r="AP16" s="68" t="s">
        <v>2250</v>
      </c>
      <c r="AQ16" s="68">
        <v>38</v>
      </c>
      <c r="AR16" s="68">
        <v>9</v>
      </c>
      <c r="AS16" s="68">
        <v>0</v>
      </c>
      <c r="AT16" s="68" t="s">
        <v>2183</v>
      </c>
      <c r="AU16" s="68" t="s">
        <v>2183</v>
      </c>
      <c r="AV16" s="68">
        <v>164</v>
      </c>
      <c r="AW16" s="68">
        <v>141033</v>
      </c>
      <c r="AX16" s="68"/>
      <c r="AY16" s="68"/>
      <c r="AZ16" s="68"/>
      <c r="BA16" s="68" t="s">
        <v>2242</v>
      </c>
      <c r="BB16" s="68"/>
      <c r="BC16" s="68"/>
      <c r="BD16" s="68">
        <v>141033</v>
      </c>
      <c r="BE16" s="68"/>
      <c r="BF16" s="68"/>
      <c r="BG16" s="68"/>
      <c r="BH16" s="68"/>
    </row>
    <row r="17" spans="1:60" x14ac:dyDescent="0.3">
      <c r="A17" s="68" t="s">
        <v>2173</v>
      </c>
      <c r="B17" s="68" t="s">
        <v>2174</v>
      </c>
      <c r="C17" s="68" t="s">
        <v>2251</v>
      </c>
      <c r="D17" s="69">
        <v>42220549</v>
      </c>
      <c r="E17" s="68">
        <v>140215</v>
      </c>
      <c r="F17" s="68">
        <v>2</v>
      </c>
      <c r="G17" s="68" t="s">
        <v>2252</v>
      </c>
      <c r="H17" s="68" t="s">
        <v>2177</v>
      </c>
      <c r="I17" s="68"/>
      <c r="J17" s="68"/>
      <c r="K17" s="68" t="s">
        <v>2178</v>
      </c>
      <c r="L17" s="68"/>
      <c r="M17" s="68" t="s">
        <v>2179</v>
      </c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 t="s">
        <v>2253</v>
      </c>
      <c r="AM17" s="68" t="s">
        <v>2254</v>
      </c>
      <c r="AN17" s="68">
        <v>9999999</v>
      </c>
      <c r="AO17" s="68">
        <v>973667786</v>
      </c>
      <c r="AP17" s="68" t="s">
        <v>2255</v>
      </c>
      <c r="AQ17" s="68">
        <v>43</v>
      </c>
      <c r="AR17" s="68">
        <v>10</v>
      </c>
      <c r="AS17" s="68">
        <v>24</v>
      </c>
      <c r="AT17" s="68" t="s">
        <v>2183</v>
      </c>
      <c r="AU17" s="68" t="s">
        <v>2183</v>
      </c>
      <c r="AV17" s="68">
        <v>28</v>
      </c>
      <c r="AW17" s="68">
        <v>140215</v>
      </c>
      <c r="AX17" s="68"/>
      <c r="AY17" s="68"/>
      <c r="AZ17" s="68"/>
      <c r="BA17" s="68" t="s">
        <v>2242</v>
      </c>
      <c r="BB17" s="68"/>
      <c r="BC17" s="68"/>
      <c r="BD17" s="68">
        <v>140215</v>
      </c>
      <c r="BE17" s="68"/>
      <c r="BF17" s="68"/>
      <c r="BG17" s="68"/>
      <c r="BH17" s="68"/>
    </row>
    <row r="18" spans="1:60" x14ac:dyDescent="0.3">
      <c r="A18" s="68" t="s">
        <v>2173</v>
      </c>
      <c r="B18" s="68" t="s">
        <v>2256</v>
      </c>
      <c r="C18" s="68" t="s">
        <v>2200</v>
      </c>
      <c r="D18" s="69">
        <v>40582163</v>
      </c>
      <c r="E18" s="68">
        <v>139635</v>
      </c>
      <c r="F18" s="68">
        <v>5</v>
      </c>
      <c r="G18" s="68" t="s">
        <v>2257</v>
      </c>
      <c r="H18" s="68" t="s">
        <v>2177</v>
      </c>
      <c r="I18" s="68"/>
      <c r="J18" s="68"/>
      <c r="K18" s="68" t="s">
        <v>2178</v>
      </c>
      <c r="L18" s="68"/>
      <c r="M18" s="68" t="s">
        <v>2179</v>
      </c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 t="s">
        <v>2258</v>
      </c>
      <c r="AM18" s="68" t="s">
        <v>2259</v>
      </c>
      <c r="AN18" s="68">
        <v>14694975</v>
      </c>
      <c r="AO18" s="68">
        <v>960336353</v>
      </c>
      <c r="AP18" s="68" t="s">
        <v>2260</v>
      </c>
      <c r="AQ18" s="68">
        <v>44</v>
      </c>
      <c r="AR18" s="68">
        <v>7</v>
      </c>
      <c r="AS18" s="68">
        <v>18</v>
      </c>
      <c r="AT18" s="68" t="s">
        <v>2183</v>
      </c>
      <c r="AU18" s="68" t="s">
        <v>2183</v>
      </c>
      <c r="AV18" s="68">
        <v>78</v>
      </c>
      <c r="AW18" s="68">
        <v>139635</v>
      </c>
      <c r="AX18" s="68"/>
      <c r="AY18" s="68"/>
      <c r="AZ18" s="68"/>
      <c r="BA18" s="68" t="s">
        <v>2261</v>
      </c>
      <c r="BB18" s="68"/>
      <c r="BC18" s="68"/>
      <c r="BD18" s="68">
        <v>139635</v>
      </c>
      <c r="BE18" s="68"/>
      <c r="BF18" s="68"/>
      <c r="BG18" s="68"/>
      <c r="BH18" s="68"/>
    </row>
    <row r="19" spans="1:60" x14ac:dyDescent="0.3">
      <c r="A19" s="68" t="s">
        <v>2173</v>
      </c>
      <c r="B19" s="68" t="s">
        <v>2199</v>
      </c>
      <c r="C19" s="68" t="s">
        <v>2200</v>
      </c>
      <c r="D19" s="69">
        <v>71034791</v>
      </c>
      <c r="E19" s="68" t="s">
        <v>2216</v>
      </c>
      <c r="F19" s="68">
        <v>9</v>
      </c>
      <c r="G19" s="68" t="s">
        <v>2262</v>
      </c>
      <c r="H19" s="68" t="s">
        <v>2177</v>
      </c>
      <c r="I19" s="68"/>
      <c r="J19" s="68"/>
      <c r="K19" s="68" t="s">
        <v>2178</v>
      </c>
      <c r="L19" s="68"/>
      <c r="M19" s="68" t="s">
        <v>2179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 t="s">
        <v>2263</v>
      </c>
      <c r="AM19" s="68" t="s">
        <v>2264</v>
      </c>
      <c r="AN19" s="68">
        <v>903081210</v>
      </c>
      <c r="AO19" s="68">
        <v>903081210</v>
      </c>
      <c r="AP19" s="68" t="s">
        <v>2265</v>
      </c>
      <c r="AQ19" s="68">
        <v>31</v>
      </c>
      <c r="AR19" s="68">
        <v>5</v>
      </c>
      <c r="AS19" s="68">
        <v>14</v>
      </c>
      <c r="AT19" s="68" t="s">
        <v>2183</v>
      </c>
      <c r="AU19" s="68" t="s">
        <v>2183</v>
      </c>
      <c r="AV19" s="68">
        <v>42</v>
      </c>
      <c r="AW19" s="68" t="s">
        <v>2216</v>
      </c>
      <c r="AX19" s="68"/>
      <c r="AY19" s="68"/>
      <c r="AZ19" s="68"/>
      <c r="BA19" s="68" t="s">
        <v>2261</v>
      </c>
      <c r="BB19" s="68"/>
      <c r="BC19" s="68"/>
      <c r="BD19" s="68" t="s">
        <v>2216</v>
      </c>
      <c r="BE19" s="68"/>
      <c r="BF19" s="68"/>
      <c r="BG19" s="68"/>
      <c r="BH19" s="68"/>
    </row>
    <row r="20" spans="1:60" x14ac:dyDescent="0.3">
      <c r="A20" s="68" t="s">
        <v>2173</v>
      </c>
      <c r="B20" s="68" t="s">
        <v>2174</v>
      </c>
      <c r="C20" s="68" t="s">
        <v>2211</v>
      </c>
      <c r="D20" s="69">
        <v>40559373</v>
      </c>
      <c r="E20" s="68" t="s">
        <v>2216</v>
      </c>
      <c r="F20" s="68">
        <v>0</v>
      </c>
      <c r="G20" s="68" t="s">
        <v>2266</v>
      </c>
      <c r="H20" s="68" t="s">
        <v>2177</v>
      </c>
      <c r="I20" s="68"/>
      <c r="J20" s="68"/>
      <c r="K20" s="68" t="s">
        <v>2178</v>
      </c>
      <c r="L20" s="68"/>
      <c r="M20" s="68" t="s">
        <v>2179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 t="s">
        <v>2267</v>
      </c>
      <c r="AM20" s="68" t="s">
        <v>2268</v>
      </c>
      <c r="AN20" s="68">
        <v>3715007</v>
      </c>
      <c r="AO20" s="68">
        <v>987777560</v>
      </c>
      <c r="AP20" s="68" t="s">
        <v>2269</v>
      </c>
      <c r="AQ20" s="68">
        <v>44</v>
      </c>
      <c r="AR20" s="68">
        <v>8</v>
      </c>
      <c r="AS20" s="68">
        <v>2</v>
      </c>
      <c r="AT20" s="68" t="s">
        <v>2183</v>
      </c>
      <c r="AU20" s="68" t="s">
        <v>2183</v>
      </c>
      <c r="AV20" s="68">
        <v>92</v>
      </c>
      <c r="AW20" s="68" t="s">
        <v>2216</v>
      </c>
      <c r="AX20" s="68"/>
      <c r="AY20" s="68"/>
      <c r="AZ20" s="68"/>
      <c r="BA20" s="68" t="s">
        <v>2261</v>
      </c>
      <c r="BB20" s="68"/>
      <c r="BC20" s="68"/>
      <c r="BD20" s="68" t="s">
        <v>2216</v>
      </c>
      <c r="BE20" s="68"/>
      <c r="BF20" s="68"/>
      <c r="BG20" s="68"/>
      <c r="BH20" s="68"/>
    </row>
    <row r="21" spans="1:60" x14ac:dyDescent="0.3">
      <c r="A21" s="68" t="s">
        <v>2173</v>
      </c>
      <c r="B21" s="68" t="s">
        <v>2256</v>
      </c>
      <c r="C21" s="68" t="s">
        <v>2200</v>
      </c>
      <c r="D21" s="69">
        <v>9366721</v>
      </c>
      <c r="E21" s="68">
        <v>141041</v>
      </c>
      <c r="F21" s="68">
        <v>8</v>
      </c>
      <c r="G21" s="68" t="s">
        <v>2270</v>
      </c>
      <c r="H21" s="68" t="s">
        <v>2177</v>
      </c>
      <c r="I21" s="68"/>
      <c r="J21" s="68"/>
      <c r="K21" s="68" t="s">
        <v>2178</v>
      </c>
      <c r="L21" s="68"/>
      <c r="M21" s="68" t="s">
        <v>2179</v>
      </c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 t="s">
        <v>2271</v>
      </c>
      <c r="AM21" s="68" t="s">
        <v>2272</v>
      </c>
      <c r="AN21" s="68">
        <v>960179587</v>
      </c>
      <c r="AO21" s="68">
        <v>960179587</v>
      </c>
      <c r="AP21" s="68" t="s">
        <v>2273</v>
      </c>
      <c r="AQ21" s="68">
        <v>54</v>
      </c>
      <c r="AR21" s="68">
        <v>6</v>
      </c>
      <c r="AS21" s="68">
        <v>21</v>
      </c>
      <c r="AT21" s="68" t="s">
        <v>2183</v>
      </c>
      <c r="AU21" s="68" t="s">
        <v>2183</v>
      </c>
      <c r="AV21" s="68">
        <v>473</v>
      </c>
      <c r="AW21" s="68">
        <v>141041</v>
      </c>
      <c r="AX21" s="68"/>
      <c r="AY21" s="68"/>
      <c r="AZ21" s="68"/>
      <c r="BA21" s="68" t="s">
        <v>2274</v>
      </c>
      <c r="BB21" s="68"/>
      <c r="BC21" s="68"/>
      <c r="BD21" s="68">
        <v>141041</v>
      </c>
      <c r="BE21" s="68"/>
      <c r="BF21" s="68"/>
      <c r="BG21" s="68"/>
      <c r="BH21" s="68"/>
    </row>
    <row r="22" spans="1:60" x14ac:dyDescent="0.3">
      <c r="A22" s="68" t="s">
        <v>2173</v>
      </c>
      <c r="B22" s="68" t="s">
        <v>2174</v>
      </c>
      <c r="C22" s="68" t="s">
        <v>2275</v>
      </c>
      <c r="D22" s="69">
        <v>10040369</v>
      </c>
      <c r="E22" s="68">
        <v>140127</v>
      </c>
      <c r="F22" s="68">
        <v>8</v>
      </c>
      <c r="G22" s="68" t="s">
        <v>2276</v>
      </c>
      <c r="H22" s="68" t="s">
        <v>2177</v>
      </c>
      <c r="I22" s="68"/>
      <c r="J22" s="68"/>
      <c r="K22" s="68" t="s">
        <v>2178</v>
      </c>
      <c r="L22" s="68"/>
      <c r="M22" s="68" t="s">
        <v>2179</v>
      </c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 t="s">
        <v>2277</v>
      </c>
      <c r="AM22" s="68" t="s">
        <v>2278</v>
      </c>
      <c r="AN22" s="68">
        <v>999999999</v>
      </c>
      <c r="AO22" s="68">
        <v>956233695</v>
      </c>
      <c r="AP22" s="68" t="s">
        <v>2279</v>
      </c>
      <c r="AQ22" s="68">
        <v>57</v>
      </c>
      <c r="AR22" s="68">
        <v>3</v>
      </c>
      <c r="AS22" s="68">
        <v>9</v>
      </c>
      <c r="AT22" s="68" t="s">
        <v>2183</v>
      </c>
      <c r="AU22" s="68" t="s">
        <v>2183</v>
      </c>
      <c r="AV22" s="68">
        <v>130</v>
      </c>
      <c r="AW22" s="68">
        <v>140127</v>
      </c>
      <c r="AX22" s="68"/>
      <c r="AY22" s="68"/>
      <c r="AZ22" s="68"/>
      <c r="BA22" s="68" t="s">
        <v>2274</v>
      </c>
      <c r="BB22" s="68"/>
      <c r="BC22" s="68"/>
      <c r="BD22" s="68">
        <v>140127</v>
      </c>
      <c r="BE22" s="68"/>
      <c r="BF22" s="68"/>
      <c r="BG22" s="68"/>
      <c r="BH22" s="68"/>
    </row>
    <row r="23" spans="1:60" x14ac:dyDescent="0.3">
      <c r="A23" s="68" t="s">
        <v>2173</v>
      </c>
      <c r="B23" s="68" t="s">
        <v>2256</v>
      </c>
      <c r="C23" s="68" t="s">
        <v>2200</v>
      </c>
      <c r="D23" s="69">
        <v>46437687</v>
      </c>
      <c r="E23" s="68">
        <v>140960</v>
      </c>
      <c r="F23" s="68">
        <v>4</v>
      </c>
      <c r="G23" s="68" t="s">
        <v>2280</v>
      </c>
      <c r="H23" s="68" t="s">
        <v>2177</v>
      </c>
      <c r="I23" s="68"/>
      <c r="J23" s="68"/>
      <c r="K23" s="68" t="s">
        <v>2178</v>
      </c>
      <c r="L23" s="68"/>
      <c r="M23" s="68" t="s">
        <v>2179</v>
      </c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 t="s">
        <v>2281</v>
      </c>
      <c r="AM23" s="68" t="s">
        <v>2282</v>
      </c>
      <c r="AN23" s="68">
        <v>4941135</v>
      </c>
      <c r="AO23" s="68">
        <v>989542552</v>
      </c>
      <c r="AP23" s="68" t="s">
        <v>2283</v>
      </c>
      <c r="AQ23" s="68">
        <v>35</v>
      </c>
      <c r="AR23" s="68">
        <v>1</v>
      </c>
      <c r="AS23" s="68">
        <v>21</v>
      </c>
      <c r="AT23" s="68" t="s">
        <v>2183</v>
      </c>
      <c r="AU23" s="68" t="s">
        <v>2183</v>
      </c>
      <c r="AV23" s="68">
        <v>227</v>
      </c>
      <c r="AW23" s="68">
        <v>140960</v>
      </c>
      <c r="AX23" s="68"/>
      <c r="AY23" s="68"/>
      <c r="AZ23" s="68"/>
      <c r="BA23" s="68" t="s">
        <v>2274</v>
      </c>
      <c r="BB23" s="68"/>
      <c r="BC23" s="68"/>
      <c r="BD23" s="68">
        <v>140960</v>
      </c>
      <c r="BE23" s="68"/>
      <c r="BF23" s="68"/>
      <c r="BG23" s="68"/>
      <c r="BH23" s="68"/>
    </row>
    <row r="24" spans="1:60" x14ac:dyDescent="0.3">
      <c r="A24" s="68" t="s">
        <v>2173</v>
      </c>
      <c r="B24" s="68" t="s">
        <v>2174</v>
      </c>
      <c r="C24" s="68" t="s">
        <v>2185</v>
      </c>
      <c r="D24" s="69">
        <v>19916460</v>
      </c>
      <c r="E24" s="68">
        <v>140877</v>
      </c>
      <c r="F24" s="68">
        <v>6</v>
      </c>
      <c r="G24" s="68" t="s">
        <v>2284</v>
      </c>
      <c r="H24" s="68" t="s">
        <v>2177</v>
      </c>
      <c r="I24" s="68"/>
      <c r="J24" s="68"/>
      <c r="K24" s="68" t="s">
        <v>2178</v>
      </c>
      <c r="L24" s="68"/>
      <c r="M24" s="68" t="s">
        <v>2179</v>
      </c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 t="s">
        <v>2285</v>
      </c>
      <c r="AM24" s="68" t="s">
        <v>2286</v>
      </c>
      <c r="AN24" s="68">
        <v>7655742</v>
      </c>
      <c r="AO24" s="68">
        <v>971243880</v>
      </c>
      <c r="AP24" s="68" t="s">
        <v>2287</v>
      </c>
      <c r="AQ24" s="68">
        <v>60</v>
      </c>
      <c r="AR24" s="68">
        <v>11</v>
      </c>
      <c r="AS24" s="68">
        <v>20</v>
      </c>
      <c r="AT24" s="68" t="s">
        <v>2183</v>
      </c>
      <c r="AU24" s="68" t="s">
        <v>2183</v>
      </c>
      <c r="AV24" s="68">
        <v>8</v>
      </c>
      <c r="AW24" s="68">
        <v>140877</v>
      </c>
      <c r="AX24" s="68"/>
      <c r="AY24" s="68"/>
      <c r="AZ24" s="68"/>
      <c r="BA24" s="68" t="s">
        <v>2288</v>
      </c>
      <c r="BB24" s="68"/>
      <c r="BC24" s="68"/>
      <c r="BD24" s="68">
        <v>140877</v>
      </c>
      <c r="BE24" s="68"/>
      <c r="BF24" s="68"/>
      <c r="BG24" s="68"/>
      <c r="BH24" s="68"/>
    </row>
    <row r="25" spans="1:60" x14ac:dyDescent="0.3">
      <c r="A25" s="68" t="s">
        <v>2173</v>
      </c>
      <c r="B25" s="68" t="s">
        <v>2174</v>
      </c>
      <c r="C25" s="68" t="s">
        <v>2251</v>
      </c>
      <c r="D25" s="69">
        <v>45463121</v>
      </c>
      <c r="E25" s="68">
        <v>139889</v>
      </c>
      <c r="F25" s="68">
        <v>3</v>
      </c>
      <c r="G25" s="68" t="s">
        <v>2289</v>
      </c>
      <c r="H25" s="68" t="s">
        <v>2177</v>
      </c>
      <c r="I25" s="68"/>
      <c r="J25" s="68"/>
      <c r="K25" s="68" t="s">
        <v>2178</v>
      </c>
      <c r="L25" s="68"/>
      <c r="M25" s="68" t="s">
        <v>2179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 t="s">
        <v>2290</v>
      </c>
      <c r="AM25" s="68" t="s">
        <v>2291</v>
      </c>
      <c r="AN25" s="68">
        <v>999999999</v>
      </c>
      <c r="AO25" s="68">
        <v>916692090</v>
      </c>
      <c r="AP25" s="68" t="s">
        <v>2292</v>
      </c>
      <c r="AQ25" s="68">
        <v>36</v>
      </c>
      <c r="AR25" s="68">
        <v>2</v>
      </c>
      <c r="AS25" s="68">
        <v>25</v>
      </c>
      <c r="AT25" s="68" t="s">
        <v>2183</v>
      </c>
      <c r="AU25" s="68" t="s">
        <v>2183</v>
      </c>
      <c r="AV25" s="68">
        <v>58</v>
      </c>
      <c r="AW25" s="68">
        <v>139889</v>
      </c>
      <c r="AX25" s="68"/>
      <c r="AY25" s="68"/>
      <c r="AZ25" s="68"/>
      <c r="BA25" s="68" t="s">
        <v>2288</v>
      </c>
      <c r="BB25" s="68"/>
      <c r="BC25" s="68"/>
      <c r="BD25" s="68">
        <v>139889</v>
      </c>
      <c r="BE25" s="68"/>
      <c r="BF25" s="68"/>
      <c r="BG25" s="68"/>
      <c r="BH25" s="68"/>
    </row>
    <row r="26" spans="1:60" x14ac:dyDescent="0.3">
      <c r="A26" s="68" t="s">
        <v>2293</v>
      </c>
      <c r="B26" s="68" t="s">
        <v>2294</v>
      </c>
      <c r="C26" s="68" t="s">
        <v>2200</v>
      </c>
      <c r="D26" s="69">
        <v>4067891</v>
      </c>
      <c r="E26" s="68">
        <v>139508</v>
      </c>
      <c r="F26" s="68">
        <v>9</v>
      </c>
      <c r="G26" s="68" t="s">
        <v>2295</v>
      </c>
      <c r="H26" s="68" t="s">
        <v>2177</v>
      </c>
      <c r="I26" s="68"/>
      <c r="J26" s="68"/>
      <c r="K26" s="68" t="s">
        <v>2178</v>
      </c>
      <c r="L26" s="68"/>
      <c r="M26" s="68" t="s">
        <v>2179</v>
      </c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 t="s">
        <v>2296</v>
      </c>
      <c r="AM26" s="68" t="s">
        <v>2297</v>
      </c>
      <c r="AN26" s="68">
        <v>0</v>
      </c>
      <c r="AO26" s="68">
        <v>959812332</v>
      </c>
      <c r="AP26" s="68" t="s">
        <v>2298</v>
      </c>
      <c r="AQ26" s="68">
        <v>52</v>
      </c>
      <c r="AR26" s="68">
        <v>0</v>
      </c>
      <c r="AS26" s="68">
        <v>20</v>
      </c>
      <c r="AT26" s="68" t="s">
        <v>2183</v>
      </c>
      <c r="AU26" s="68" t="s">
        <v>2183</v>
      </c>
      <c r="AV26" s="68">
        <v>20</v>
      </c>
      <c r="AW26" s="68">
        <v>139508</v>
      </c>
      <c r="AX26" s="68"/>
      <c r="AY26" s="68"/>
      <c r="AZ26" s="68"/>
      <c r="BA26" s="68" t="s">
        <v>2299</v>
      </c>
      <c r="BB26" s="68"/>
      <c r="BC26" s="68"/>
      <c r="BD26" s="68">
        <v>139508</v>
      </c>
      <c r="BE26" s="68"/>
      <c r="BF26" s="68"/>
      <c r="BG26" s="68"/>
      <c r="BH26" s="68"/>
    </row>
    <row r="27" spans="1:60" x14ac:dyDescent="0.3">
      <c r="A27" s="68" t="s">
        <v>2173</v>
      </c>
      <c r="B27" s="68" t="s">
        <v>2174</v>
      </c>
      <c r="C27" s="68" t="s">
        <v>2175</v>
      </c>
      <c r="D27" s="69">
        <v>46201861</v>
      </c>
      <c r="E27" s="68">
        <v>2025013912</v>
      </c>
      <c r="F27" s="68">
        <v>0</v>
      </c>
      <c r="G27" s="68" t="s">
        <v>2300</v>
      </c>
      <c r="H27" s="68" t="s">
        <v>2177</v>
      </c>
      <c r="I27" s="68"/>
      <c r="J27" s="68"/>
      <c r="K27" s="68" t="s">
        <v>2178</v>
      </c>
      <c r="L27" s="68"/>
      <c r="M27" s="68" t="s">
        <v>2179</v>
      </c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 t="s">
        <v>2301</v>
      </c>
      <c r="AM27" s="68" t="s">
        <v>2302</v>
      </c>
      <c r="AN27" s="68">
        <v>916601244</v>
      </c>
      <c r="AO27" s="68">
        <v>916601244</v>
      </c>
      <c r="AP27" s="68" t="s">
        <v>2303</v>
      </c>
      <c r="AQ27" s="68">
        <v>35</v>
      </c>
      <c r="AR27" s="68">
        <v>0</v>
      </c>
      <c r="AS27" s="68">
        <v>14</v>
      </c>
      <c r="AT27" s="68" t="s">
        <v>2183</v>
      </c>
      <c r="AU27" s="68" t="s">
        <v>2183</v>
      </c>
      <c r="AV27" s="68">
        <v>61</v>
      </c>
      <c r="AW27" s="68">
        <v>2025013912</v>
      </c>
      <c r="AX27" s="68"/>
      <c r="AY27" s="68"/>
      <c r="AZ27" s="68"/>
      <c r="BA27" s="68" t="s">
        <v>2304</v>
      </c>
      <c r="BB27" s="68"/>
      <c r="BC27" s="68"/>
      <c r="BD27" s="68">
        <v>2025013912</v>
      </c>
      <c r="BE27" s="68"/>
      <c r="BF27" s="68"/>
      <c r="BG27" s="68"/>
      <c r="BH27" s="68"/>
    </row>
    <row r="28" spans="1:60" x14ac:dyDescent="0.3">
      <c r="A28" s="68" t="s">
        <v>2173</v>
      </c>
      <c r="B28" s="68" t="s">
        <v>2174</v>
      </c>
      <c r="C28" s="68" t="s">
        <v>2275</v>
      </c>
      <c r="D28" s="69">
        <v>6540079</v>
      </c>
      <c r="E28" s="68">
        <v>140392</v>
      </c>
      <c r="F28" s="68">
        <v>6</v>
      </c>
      <c r="G28" s="68" t="s">
        <v>2305</v>
      </c>
      <c r="H28" s="68" t="s">
        <v>2177</v>
      </c>
      <c r="I28" s="68"/>
      <c r="J28" s="68"/>
      <c r="K28" s="68" t="s">
        <v>2178</v>
      </c>
      <c r="L28" s="68"/>
      <c r="M28" s="68" t="s">
        <v>2179</v>
      </c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 t="s">
        <v>2306</v>
      </c>
      <c r="AM28" s="68" t="s">
        <v>2307</v>
      </c>
      <c r="AN28" s="68">
        <v>0</v>
      </c>
      <c r="AO28" s="68">
        <v>967523629</v>
      </c>
      <c r="AP28" s="68" t="s">
        <v>2308</v>
      </c>
      <c r="AQ28" s="68">
        <v>56</v>
      </c>
      <c r="AR28" s="68">
        <v>10</v>
      </c>
      <c r="AS28" s="68">
        <v>5</v>
      </c>
      <c r="AT28" s="68" t="s">
        <v>2183</v>
      </c>
      <c r="AU28" s="68" t="s">
        <v>2183</v>
      </c>
      <c r="AV28" s="68">
        <v>119</v>
      </c>
      <c r="AW28" s="68">
        <v>140392</v>
      </c>
      <c r="AX28" s="68"/>
      <c r="AY28" s="68"/>
      <c r="AZ28" s="68"/>
      <c r="BA28" s="68" t="s">
        <v>2309</v>
      </c>
      <c r="BB28" s="68"/>
      <c r="BC28" s="68"/>
      <c r="BD28" s="68">
        <v>140392</v>
      </c>
      <c r="BE28" s="68"/>
      <c r="BF28" s="68"/>
      <c r="BG28" s="68"/>
      <c r="BH28" s="68"/>
    </row>
    <row r="29" spans="1:60" x14ac:dyDescent="0.3">
      <c r="A29" s="68" t="s">
        <v>2173</v>
      </c>
      <c r="B29" s="68" t="s">
        <v>2174</v>
      </c>
      <c r="C29" s="68" t="s">
        <v>2310</v>
      </c>
      <c r="D29" s="69">
        <v>71338211</v>
      </c>
      <c r="E29" s="68">
        <v>2025014119</v>
      </c>
      <c r="F29" s="68">
        <v>1</v>
      </c>
      <c r="G29" s="68" t="s">
        <v>2311</v>
      </c>
      <c r="H29" s="68" t="s">
        <v>2177</v>
      </c>
      <c r="I29" s="68"/>
      <c r="J29" s="68"/>
      <c r="K29" s="68" t="s">
        <v>2178</v>
      </c>
      <c r="L29" s="68"/>
      <c r="M29" s="68" t="s">
        <v>2179</v>
      </c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 t="s">
        <v>2312</v>
      </c>
      <c r="AM29" s="68" t="s">
        <v>2313</v>
      </c>
      <c r="AN29" s="68">
        <v>940265730</v>
      </c>
      <c r="AO29" s="68">
        <v>910378223</v>
      </c>
      <c r="AP29" s="68" t="s">
        <v>2314</v>
      </c>
      <c r="AQ29" s="68">
        <v>31</v>
      </c>
      <c r="AR29" s="68">
        <v>8</v>
      </c>
      <c r="AS29" s="68">
        <v>19</v>
      </c>
      <c r="AT29" s="68" t="s">
        <v>2183</v>
      </c>
      <c r="AU29" s="68" t="s">
        <v>2183</v>
      </c>
      <c r="AV29" s="68">
        <v>63</v>
      </c>
      <c r="AW29" s="68">
        <v>2025014119</v>
      </c>
      <c r="AX29" s="68"/>
      <c r="AY29" s="68"/>
      <c r="AZ29" s="68"/>
      <c r="BA29" s="68" t="s">
        <v>2315</v>
      </c>
      <c r="BB29" s="68"/>
      <c r="BC29" s="68"/>
      <c r="BD29" s="68">
        <v>2025014119</v>
      </c>
      <c r="BE29" s="68"/>
      <c r="BF29" s="68"/>
      <c r="BG29" s="68"/>
      <c r="BH29" s="68"/>
    </row>
    <row r="30" spans="1:60" x14ac:dyDescent="0.3">
      <c r="A30" s="68" t="s">
        <v>2173</v>
      </c>
      <c r="B30" s="68" t="s">
        <v>2174</v>
      </c>
      <c r="C30" s="68" t="s">
        <v>2185</v>
      </c>
      <c r="D30" s="69">
        <v>44481307</v>
      </c>
      <c r="E30" s="68">
        <v>139147</v>
      </c>
      <c r="F30" s="68">
        <v>1</v>
      </c>
      <c r="G30" s="68" t="s">
        <v>2316</v>
      </c>
      <c r="H30" s="68" t="s">
        <v>2177</v>
      </c>
      <c r="I30" s="68"/>
      <c r="J30" s="68"/>
      <c r="K30" s="68" t="s">
        <v>2178</v>
      </c>
      <c r="L30" s="68"/>
      <c r="M30" s="68" t="s">
        <v>2179</v>
      </c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 t="s">
        <v>2317</v>
      </c>
      <c r="AM30" s="68" t="s">
        <v>2318</v>
      </c>
      <c r="AN30" s="68">
        <v>917997794</v>
      </c>
      <c r="AO30" s="68">
        <v>917997794</v>
      </c>
      <c r="AP30" s="68" t="s">
        <v>2319</v>
      </c>
      <c r="AQ30" s="68">
        <v>37</v>
      </c>
      <c r="AR30" s="68">
        <v>8</v>
      </c>
      <c r="AS30" s="68">
        <v>21</v>
      </c>
      <c r="AT30" s="68" t="s">
        <v>2183</v>
      </c>
      <c r="AU30" s="68" t="s">
        <v>2183</v>
      </c>
      <c r="AV30" s="68">
        <v>78</v>
      </c>
      <c r="AW30" s="68">
        <v>139147</v>
      </c>
      <c r="AX30" s="68"/>
      <c r="AY30" s="68"/>
      <c r="AZ30" s="68"/>
      <c r="BA30" s="68" t="s">
        <v>2320</v>
      </c>
      <c r="BB30" s="68"/>
      <c r="BC30" s="68"/>
      <c r="BD30" s="68">
        <v>139147</v>
      </c>
      <c r="BE30" s="68"/>
      <c r="BF30" s="68"/>
      <c r="BG30" s="68"/>
      <c r="BH30" s="68"/>
    </row>
    <row r="31" spans="1:60" x14ac:dyDescent="0.3">
      <c r="A31" s="68" t="s">
        <v>2173</v>
      </c>
      <c r="B31" s="68" t="s">
        <v>2174</v>
      </c>
      <c r="C31" s="68" t="s">
        <v>2185</v>
      </c>
      <c r="D31" s="69">
        <v>44147874</v>
      </c>
      <c r="E31" s="68">
        <v>139763</v>
      </c>
      <c r="F31" s="68">
        <v>2</v>
      </c>
      <c r="G31" s="68" t="s">
        <v>2321</v>
      </c>
      <c r="H31" s="68" t="s">
        <v>2177</v>
      </c>
      <c r="I31" s="68"/>
      <c r="J31" s="68"/>
      <c r="K31" s="68" t="s">
        <v>2178</v>
      </c>
      <c r="L31" s="68"/>
      <c r="M31" s="68" t="s">
        <v>2179</v>
      </c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 t="s">
        <v>2322</v>
      </c>
      <c r="AM31" s="68" t="s">
        <v>2323</v>
      </c>
      <c r="AN31" s="68">
        <v>989454213</v>
      </c>
      <c r="AO31" s="68">
        <v>989454213</v>
      </c>
      <c r="AP31" s="68" t="s">
        <v>2324</v>
      </c>
      <c r="AQ31" s="68">
        <v>38</v>
      </c>
      <c r="AR31" s="68">
        <v>3</v>
      </c>
      <c r="AS31" s="68">
        <v>27</v>
      </c>
      <c r="AT31" s="68" t="s">
        <v>2183</v>
      </c>
      <c r="AU31" s="68" t="s">
        <v>2183</v>
      </c>
      <c r="AV31" s="68">
        <v>21</v>
      </c>
      <c r="AW31" s="68">
        <v>139763</v>
      </c>
      <c r="AX31" s="68"/>
      <c r="AY31" s="68"/>
      <c r="AZ31" s="68"/>
      <c r="BA31" s="68" t="s">
        <v>2325</v>
      </c>
      <c r="BB31" s="68"/>
      <c r="BC31" s="68"/>
      <c r="BD31" s="68">
        <v>139763</v>
      </c>
      <c r="BE31" s="68"/>
      <c r="BF31" s="68"/>
      <c r="BG31" s="68"/>
      <c r="BH31" s="68"/>
    </row>
    <row r="32" spans="1:60" x14ac:dyDescent="0.3">
      <c r="A32" s="68" t="s">
        <v>2326</v>
      </c>
      <c r="B32" s="68" t="s">
        <v>2327</v>
      </c>
      <c r="C32" s="68" t="s">
        <v>2185</v>
      </c>
      <c r="D32" s="69">
        <v>7407554</v>
      </c>
      <c r="E32" s="68">
        <v>141113</v>
      </c>
      <c r="F32" s="68">
        <v>7</v>
      </c>
      <c r="G32" s="68" t="s">
        <v>2328</v>
      </c>
      <c r="H32" s="68" t="s">
        <v>2177</v>
      </c>
      <c r="I32" s="68"/>
      <c r="J32" s="68"/>
      <c r="K32" s="68" t="s">
        <v>2178</v>
      </c>
      <c r="L32" s="68"/>
      <c r="M32" s="68" t="s">
        <v>2179</v>
      </c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 t="s">
        <v>2329</v>
      </c>
      <c r="AM32" s="68" t="s">
        <v>2330</v>
      </c>
      <c r="AN32" s="68">
        <v>937350886</v>
      </c>
      <c r="AO32" s="68">
        <v>946021477</v>
      </c>
      <c r="AP32" s="68" t="s">
        <v>2331</v>
      </c>
      <c r="AQ32" s="68">
        <v>59</v>
      </c>
      <c r="AR32" s="68">
        <v>3</v>
      </c>
      <c r="AS32" s="68">
        <v>25</v>
      </c>
      <c r="AT32" s="68" t="s">
        <v>2183</v>
      </c>
      <c r="AU32" s="68" t="s">
        <v>2183</v>
      </c>
      <c r="AV32" s="68">
        <v>20</v>
      </c>
      <c r="AW32" s="68">
        <v>141113</v>
      </c>
      <c r="AX32" s="68"/>
      <c r="AY32" s="68"/>
      <c r="AZ32" s="68"/>
      <c r="BA32" s="68" t="s">
        <v>2332</v>
      </c>
      <c r="BB32" s="68"/>
      <c r="BC32" s="68"/>
      <c r="BD32" s="68">
        <v>141113</v>
      </c>
      <c r="BE32" s="68"/>
      <c r="BF32" s="68"/>
      <c r="BG32" s="68"/>
      <c r="BH32" s="68"/>
    </row>
    <row r="33" spans="1:60" x14ac:dyDescent="0.3">
      <c r="A33" s="68" t="s">
        <v>2173</v>
      </c>
      <c r="B33" s="68" t="s">
        <v>2199</v>
      </c>
      <c r="C33" s="68" t="s">
        <v>2200</v>
      </c>
      <c r="D33" s="69">
        <v>40007341</v>
      </c>
      <c r="E33" s="68">
        <v>141103</v>
      </c>
      <c r="F33" s="68">
        <v>0</v>
      </c>
      <c r="G33" s="68" t="s">
        <v>2333</v>
      </c>
      <c r="H33" s="68" t="s">
        <v>2177</v>
      </c>
      <c r="I33" s="68"/>
      <c r="J33" s="68"/>
      <c r="K33" s="68" t="s">
        <v>2178</v>
      </c>
      <c r="L33" s="68"/>
      <c r="M33" s="68" t="s">
        <v>2179</v>
      </c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 t="s">
        <v>2334</v>
      </c>
      <c r="AM33" s="68" t="s">
        <v>2335</v>
      </c>
      <c r="AN33" s="68">
        <v>986987748</v>
      </c>
      <c r="AO33" s="68">
        <v>986987748</v>
      </c>
      <c r="AP33" s="68" t="s">
        <v>2336</v>
      </c>
      <c r="AQ33" s="68">
        <v>46</v>
      </c>
      <c r="AR33" s="68">
        <v>5</v>
      </c>
      <c r="AS33" s="68">
        <v>27</v>
      </c>
      <c r="AT33" s="68" t="s">
        <v>2183</v>
      </c>
      <c r="AU33" s="68" t="s">
        <v>2183</v>
      </c>
      <c r="AV33" s="68">
        <v>784</v>
      </c>
      <c r="AW33" s="68">
        <v>141103</v>
      </c>
      <c r="AX33" s="68"/>
      <c r="AY33" s="68"/>
      <c r="AZ33" s="68"/>
      <c r="BA33" s="68" t="s">
        <v>2332</v>
      </c>
      <c r="BB33" s="68"/>
      <c r="BC33" s="68"/>
      <c r="BD33" s="68">
        <v>141103</v>
      </c>
      <c r="BE33" s="68"/>
      <c r="BF33" s="68"/>
      <c r="BG33" s="68"/>
      <c r="BH33" s="68"/>
    </row>
    <row r="34" spans="1:60" x14ac:dyDescent="0.3">
      <c r="A34" s="68" t="s">
        <v>2173</v>
      </c>
      <c r="B34" s="68" t="s">
        <v>2174</v>
      </c>
      <c r="C34" s="68" t="s">
        <v>2185</v>
      </c>
      <c r="D34" s="69">
        <v>43079859</v>
      </c>
      <c r="E34" s="68">
        <v>141334</v>
      </c>
      <c r="F34" s="68">
        <v>1</v>
      </c>
      <c r="G34" s="68" t="s">
        <v>2337</v>
      </c>
      <c r="H34" s="68" t="s">
        <v>2177</v>
      </c>
      <c r="I34" s="68"/>
      <c r="J34" s="68"/>
      <c r="K34" s="68" t="s">
        <v>2178</v>
      </c>
      <c r="L34" s="68"/>
      <c r="M34" s="68" t="s">
        <v>2179</v>
      </c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 t="s">
        <v>2338</v>
      </c>
      <c r="AM34" s="68" t="s">
        <v>2339</v>
      </c>
      <c r="AN34" s="68">
        <v>986839334</v>
      </c>
      <c r="AO34" s="68">
        <v>986839334</v>
      </c>
      <c r="AP34" s="68" t="s">
        <v>2340</v>
      </c>
      <c r="AQ34" s="68">
        <v>39</v>
      </c>
      <c r="AR34" s="68">
        <v>9</v>
      </c>
      <c r="AS34" s="68">
        <v>2</v>
      </c>
      <c r="AT34" s="68" t="s">
        <v>2183</v>
      </c>
      <c r="AU34" s="68" t="s">
        <v>2183</v>
      </c>
      <c r="AV34" s="68">
        <v>43</v>
      </c>
      <c r="AW34" s="68">
        <v>141334</v>
      </c>
      <c r="AX34" s="68"/>
      <c r="AY34" s="68"/>
      <c r="AZ34" s="68"/>
      <c r="BA34" s="68" t="s">
        <v>2341</v>
      </c>
      <c r="BB34" s="68"/>
      <c r="BC34" s="68"/>
      <c r="BD34" s="68">
        <v>141334</v>
      </c>
      <c r="BE34" s="68"/>
      <c r="BF34" s="68"/>
      <c r="BG34" s="68"/>
      <c r="BH34" s="68"/>
    </row>
    <row r="35" spans="1:60" x14ac:dyDescent="0.3">
      <c r="A35" s="68" t="s">
        <v>2342</v>
      </c>
      <c r="B35" s="68" t="s">
        <v>2343</v>
      </c>
      <c r="C35" s="68" t="s">
        <v>2200</v>
      </c>
      <c r="D35" s="69">
        <v>40866856</v>
      </c>
      <c r="E35" s="68">
        <v>139711</v>
      </c>
      <c r="F35" s="68">
        <v>1</v>
      </c>
      <c r="G35" s="68" t="s">
        <v>2344</v>
      </c>
      <c r="H35" s="68" t="s">
        <v>2177</v>
      </c>
      <c r="I35" s="68"/>
      <c r="J35" s="68"/>
      <c r="K35" s="68" t="s">
        <v>2178</v>
      </c>
      <c r="L35" s="68"/>
      <c r="M35" s="68" t="s">
        <v>2179</v>
      </c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 t="s">
        <v>2345</v>
      </c>
      <c r="AM35" s="68" t="s">
        <v>2346</v>
      </c>
      <c r="AN35" s="68">
        <v>3564897</v>
      </c>
      <c r="AO35" s="68">
        <v>983264160</v>
      </c>
      <c r="AP35" s="68" t="s">
        <v>2347</v>
      </c>
      <c r="AQ35" s="68">
        <v>43</v>
      </c>
      <c r="AR35" s="68">
        <v>11</v>
      </c>
      <c r="AS35" s="68">
        <v>11</v>
      </c>
      <c r="AT35" s="68" t="s">
        <v>2183</v>
      </c>
      <c r="AU35" s="68" t="s">
        <v>2183</v>
      </c>
      <c r="AV35" s="68">
        <v>134</v>
      </c>
      <c r="AW35" s="68">
        <v>139711</v>
      </c>
      <c r="AX35" s="68"/>
      <c r="AY35" s="68"/>
      <c r="AZ35" s="68"/>
      <c r="BA35" s="68" t="s">
        <v>2348</v>
      </c>
      <c r="BB35" s="68"/>
      <c r="BC35" s="68"/>
      <c r="BD35" s="68">
        <v>139711</v>
      </c>
      <c r="BE35" s="68"/>
      <c r="BF35" s="68"/>
      <c r="BG35" s="68"/>
      <c r="BH35" s="68"/>
    </row>
    <row r="36" spans="1:60" x14ac:dyDescent="0.3">
      <c r="A36" s="68" t="s">
        <v>2173</v>
      </c>
      <c r="B36" s="68" t="s">
        <v>2174</v>
      </c>
      <c r="C36" s="68" t="s">
        <v>2185</v>
      </c>
      <c r="D36" s="69">
        <v>10054838</v>
      </c>
      <c r="E36" s="68">
        <v>141333</v>
      </c>
      <c r="F36" s="68">
        <v>6</v>
      </c>
      <c r="G36" s="68" t="s">
        <v>2349</v>
      </c>
      <c r="H36" s="68" t="s">
        <v>2177</v>
      </c>
      <c r="I36" s="68"/>
      <c r="J36" s="68"/>
      <c r="K36" s="68" t="s">
        <v>2178</v>
      </c>
      <c r="L36" s="68"/>
      <c r="M36" s="68" t="s">
        <v>2179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 t="s">
        <v>2350</v>
      </c>
      <c r="AM36" s="68" t="s">
        <v>2351</v>
      </c>
      <c r="AN36" s="68">
        <v>989618292</v>
      </c>
      <c r="AO36" s="68">
        <v>989618292</v>
      </c>
      <c r="AP36" s="68" t="s">
        <v>2352</v>
      </c>
      <c r="AQ36" s="68">
        <v>49</v>
      </c>
      <c r="AR36" s="68">
        <v>3</v>
      </c>
      <c r="AS36" s="68">
        <v>17</v>
      </c>
      <c r="AT36" s="68" t="s">
        <v>2183</v>
      </c>
      <c r="AU36" s="68" t="s">
        <v>2183</v>
      </c>
      <c r="AV36" s="68">
        <v>119</v>
      </c>
      <c r="AW36" s="68">
        <v>141333</v>
      </c>
      <c r="AX36" s="68"/>
      <c r="AY36" s="68"/>
      <c r="AZ36" s="68"/>
      <c r="BA36" s="68" t="s">
        <v>2353</v>
      </c>
      <c r="BB36" s="68"/>
      <c r="BC36" s="68"/>
      <c r="BD36" s="68">
        <v>141333</v>
      </c>
      <c r="BE36" s="68"/>
      <c r="BF36" s="68"/>
      <c r="BG36" s="68"/>
      <c r="BH36" s="68"/>
    </row>
    <row r="37" spans="1:60" x14ac:dyDescent="0.3">
      <c r="A37" s="68" t="s">
        <v>2173</v>
      </c>
      <c r="B37" s="68" t="s">
        <v>2174</v>
      </c>
      <c r="C37" s="68" t="s">
        <v>2211</v>
      </c>
      <c r="D37" s="69">
        <v>16176221</v>
      </c>
      <c r="E37" s="68" t="s">
        <v>2358</v>
      </c>
      <c r="F37" s="68">
        <v>6</v>
      </c>
      <c r="G37" s="68" t="s">
        <v>2354</v>
      </c>
      <c r="H37" s="68" t="s">
        <v>2177</v>
      </c>
      <c r="I37" s="68"/>
      <c r="J37" s="68"/>
      <c r="K37" s="68" t="s">
        <v>2178</v>
      </c>
      <c r="L37" s="68"/>
      <c r="M37" s="68" t="s">
        <v>2179</v>
      </c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 t="s">
        <v>2355</v>
      </c>
      <c r="AM37" s="68" t="s">
        <v>2356</v>
      </c>
      <c r="AN37" s="68">
        <v>963038292</v>
      </c>
      <c r="AO37" s="68">
        <v>963038292</v>
      </c>
      <c r="AP37" s="68" t="s">
        <v>2357</v>
      </c>
      <c r="AQ37" s="68">
        <v>48</v>
      </c>
      <c r="AR37" s="68">
        <v>11</v>
      </c>
      <c r="AS37" s="68">
        <v>29</v>
      </c>
      <c r="AT37" s="68" t="s">
        <v>2183</v>
      </c>
      <c r="AU37" s="68" t="s">
        <v>2183</v>
      </c>
      <c r="AV37" s="68">
        <v>44</v>
      </c>
      <c r="AW37" s="68" t="s">
        <v>2358</v>
      </c>
      <c r="AX37" s="68"/>
      <c r="AY37" s="68"/>
      <c r="AZ37" s="68"/>
      <c r="BA37" s="68" t="s">
        <v>2359</v>
      </c>
      <c r="BB37" s="68"/>
      <c r="BC37" s="68"/>
      <c r="BD37" s="68" t="s">
        <v>2358</v>
      </c>
      <c r="BE37" s="68"/>
      <c r="BF37" s="68"/>
      <c r="BG37" s="68"/>
      <c r="BH37" s="68"/>
    </row>
    <row r="38" spans="1:60" x14ac:dyDescent="0.3">
      <c r="A38" s="68" t="s">
        <v>2173</v>
      </c>
      <c r="B38" s="68" t="s">
        <v>2199</v>
      </c>
      <c r="C38" s="68" t="s">
        <v>2200</v>
      </c>
      <c r="D38" s="69">
        <v>42327817</v>
      </c>
      <c r="E38" s="68">
        <v>141114</v>
      </c>
      <c r="F38" s="68">
        <v>5</v>
      </c>
      <c r="G38" s="68" t="s">
        <v>2360</v>
      </c>
      <c r="H38" s="68" t="s">
        <v>2177</v>
      </c>
      <c r="I38" s="68"/>
      <c r="J38" s="68"/>
      <c r="K38" s="68" t="s">
        <v>2178</v>
      </c>
      <c r="L38" s="68"/>
      <c r="M38" s="68" t="s">
        <v>2179</v>
      </c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 t="s">
        <v>2361</v>
      </c>
      <c r="AM38" s="68" t="s">
        <v>2362</v>
      </c>
      <c r="AN38" s="68">
        <v>4042213</v>
      </c>
      <c r="AO38" s="68">
        <v>913115965</v>
      </c>
      <c r="AP38" s="68" t="s">
        <v>2363</v>
      </c>
      <c r="AQ38" s="68">
        <v>40</v>
      </c>
      <c r="AR38" s="68">
        <v>11</v>
      </c>
      <c r="AS38" s="68">
        <v>13</v>
      </c>
      <c r="AT38" s="68" t="s">
        <v>2183</v>
      </c>
      <c r="AU38" s="68" t="s">
        <v>2183</v>
      </c>
      <c r="AV38" s="68">
        <v>522</v>
      </c>
      <c r="AW38" s="68">
        <v>141114</v>
      </c>
      <c r="AX38" s="68"/>
      <c r="AY38" s="68"/>
      <c r="AZ38" s="68"/>
      <c r="BA38" s="68" t="s">
        <v>2364</v>
      </c>
      <c r="BB38" s="68"/>
      <c r="BC38" s="68"/>
      <c r="BD38" s="68">
        <v>141114</v>
      </c>
      <c r="BE38" s="68"/>
      <c r="BF38" s="68"/>
      <c r="BG38" s="68"/>
      <c r="BH38" s="68"/>
    </row>
    <row r="39" spans="1:60" x14ac:dyDescent="0.3">
      <c r="A39" s="68" t="s">
        <v>2173</v>
      </c>
      <c r="B39" s="68" t="s">
        <v>2174</v>
      </c>
      <c r="C39" s="68" t="s">
        <v>2227</v>
      </c>
      <c r="D39" s="69">
        <v>40132770</v>
      </c>
      <c r="E39" s="68">
        <v>141430</v>
      </c>
      <c r="F39" s="68">
        <v>9</v>
      </c>
      <c r="G39" s="68" t="s">
        <v>2365</v>
      </c>
      <c r="H39" s="68" t="s">
        <v>2177</v>
      </c>
      <c r="I39" s="68"/>
      <c r="J39" s="68"/>
      <c r="K39" s="68" t="s">
        <v>2178</v>
      </c>
      <c r="L39" s="68"/>
      <c r="M39" s="68" t="s">
        <v>2179</v>
      </c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 t="s">
        <v>2366</v>
      </c>
      <c r="AM39" s="68" t="s">
        <v>2367</v>
      </c>
      <c r="AN39" s="68">
        <v>14694975</v>
      </c>
      <c r="AO39" s="68">
        <v>994346958</v>
      </c>
      <c r="AP39" s="68" t="s">
        <v>2368</v>
      </c>
      <c r="AQ39" s="68">
        <v>46</v>
      </c>
      <c r="AR39" s="68">
        <v>4</v>
      </c>
      <c r="AS39" s="68">
        <v>6</v>
      </c>
      <c r="AT39" s="68" t="s">
        <v>2183</v>
      </c>
      <c r="AU39" s="68" t="s">
        <v>2183</v>
      </c>
      <c r="AV39" s="68">
        <v>104</v>
      </c>
      <c r="AW39" s="68">
        <v>141430</v>
      </c>
      <c r="AX39" s="68"/>
      <c r="AY39" s="68"/>
      <c r="AZ39" s="68"/>
      <c r="BA39" s="68" t="s">
        <v>2364</v>
      </c>
      <c r="BB39" s="68"/>
      <c r="BC39" s="68"/>
      <c r="BD39" s="68">
        <v>141430</v>
      </c>
      <c r="BE39" s="68"/>
      <c r="BF39" s="68"/>
      <c r="BG39" s="68"/>
      <c r="BH39" s="68"/>
    </row>
    <row r="40" spans="1:60" x14ac:dyDescent="0.3">
      <c r="A40" s="68" t="s">
        <v>2173</v>
      </c>
      <c r="B40" s="68" t="s">
        <v>2174</v>
      </c>
      <c r="C40" s="68" t="s">
        <v>2310</v>
      </c>
      <c r="D40" s="69">
        <v>70618602</v>
      </c>
      <c r="E40" s="68">
        <v>141308</v>
      </c>
      <c r="F40" s="68">
        <v>1</v>
      </c>
      <c r="G40" s="68" t="s">
        <v>2369</v>
      </c>
      <c r="H40" s="68" t="s">
        <v>2177</v>
      </c>
      <c r="I40" s="68"/>
      <c r="J40" s="68"/>
      <c r="K40" s="68" t="s">
        <v>2178</v>
      </c>
      <c r="L40" s="68"/>
      <c r="M40" s="68" t="s">
        <v>2179</v>
      </c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 t="s">
        <v>2370</v>
      </c>
      <c r="AM40" s="68" t="s">
        <v>2371</v>
      </c>
      <c r="AN40" s="68">
        <v>941569582</v>
      </c>
      <c r="AO40" s="68">
        <v>941569582</v>
      </c>
      <c r="AP40" s="68" t="s">
        <v>2372</v>
      </c>
      <c r="AQ40" s="68">
        <v>26</v>
      </c>
      <c r="AR40" s="68">
        <v>10</v>
      </c>
      <c r="AS40" s="68">
        <v>8</v>
      </c>
      <c r="AT40" s="68" t="s">
        <v>2183</v>
      </c>
      <c r="AU40" s="68" t="s">
        <v>2183</v>
      </c>
      <c r="AV40" s="68">
        <v>24</v>
      </c>
      <c r="AW40" s="68">
        <v>141308</v>
      </c>
      <c r="AX40" s="68"/>
      <c r="AY40" s="68"/>
      <c r="AZ40" s="68"/>
      <c r="BA40" s="68" t="s">
        <v>2373</v>
      </c>
      <c r="BB40" s="68"/>
      <c r="BC40" s="68"/>
      <c r="BD40" s="68">
        <v>141308</v>
      </c>
      <c r="BE40" s="68"/>
      <c r="BF40" s="68"/>
      <c r="BG40" s="68"/>
      <c r="BH40" s="68"/>
    </row>
    <row r="41" spans="1:60" x14ac:dyDescent="0.3">
      <c r="A41" s="68" t="s">
        <v>2173</v>
      </c>
      <c r="B41" s="68" t="s">
        <v>2174</v>
      </c>
      <c r="C41" s="68" t="s">
        <v>2227</v>
      </c>
      <c r="D41" s="69">
        <v>41387116</v>
      </c>
      <c r="E41" s="68" t="s">
        <v>2216</v>
      </c>
      <c r="F41" s="68">
        <v>1</v>
      </c>
      <c r="G41" s="68" t="s">
        <v>2374</v>
      </c>
      <c r="H41" s="68" t="s">
        <v>2177</v>
      </c>
      <c r="I41" s="68"/>
      <c r="J41" s="68"/>
      <c r="K41" s="68" t="s">
        <v>2178</v>
      </c>
      <c r="L41" s="68"/>
      <c r="M41" s="68" t="s">
        <v>2179</v>
      </c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 t="s">
        <v>2375</v>
      </c>
      <c r="AM41" s="68" t="s">
        <v>2376</v>
      </c>
      <c r="AN41" s="68">
        <v>3611118</v>
      </c>
      <c r="AO41" s="68">
        <v>993416511</v>
      </c>
      <c r="AP41" s="68" t="s">
        <v>2377</v>
      </c>
      <c r="AQ41" s="68">
        <v>42</v>
      </c>
      <c r="AR41" s="68">
        <v>8</v>
      </c>
      <c r="AS41" s="68">
        <v>17</v>
      </c>
      <c r="AT41" s="68" t="s">
        <v>2183</v>
      </c>
      <c r="AU41" s="68" t="s">
        <v>2183</v>
      </c>
      <c r="AV41" s="68">
        <v>84</v>
      </c>
      <c r="AW41" s="68" t="s">
        <v>2216</v>
      </c>
      <c r="AX41" s="68"/>
      <c r="AY41" s="68"/>
      <c r="AZ41" s="68"/>
      <c r="BA41" s="68" t="s">
        <v>2378</v>
      </c>
      <c r="BB41" s="68"/>
      <c r="BC41" s="68"/>
      <c r="BD41" s="68" t="s">
        <v>2216</v>
      </c>
      <c r="BE41" s="68"/>
      <c r="BF41" s="68"/>
      <c r="BG41" s="68"/>
      <c r="BH41" s="68"/>
    </row>
    <row r="42" spans="1:60" x14ac:dyDescent="0.3">
      <c r="A42" s="68" t="s">
        <v>2173</v>
      </c>
      <c r="B42" s="68" t="s">
        <v>2174</v>
      </c>
      <c r="C42" s="68" t="s">
        <v>2310</v>
      </c>
      <c r="D42" s="69">
        <v>10604625</v>
      </c>
      <c r="E42" s="68">
        <v>139925</v>
      </c>
      <c r="F42" s="68">
        <v>1</v>
      </c>
      <c r="G42" s="68" t="s">
        <v>2379</v>
      </c>
      <c r="H42" s="68" t="s">
        <v>2177</v>
      </c>
      <c r="I42" s="68"/>
      <c r="J42" s="68"/>
      <c r="K42" s="68" t="s">
        <v>2178</v>
      </c>
      <c r="L42" s="68"/>
      <c r="M42" s="68" t="s">
        <v>2179</v>
      </c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 t="s">
        <v>2380</v>
      </c>
      <c r="AM42" s="68" t="s">
        <v>2381</v>
      </c>
      <c r="AN42" s="68">
        <v>936503974</v>
      </c>
      <c r="AO42" s="68">
        <v>936503974</v>
      </c>
      <c r="AP42" s="68" t="s">
        <v>2382</v>
      </c>
      <c r="AQ42" s="68">
        <v>47</v>
      </c>
      <c r="AR42" s="68">
        <v>6</v>
      </c>
      <c r="AS42" s="68">
        <v>11</v>
      </c>
      <c r="AT42" s="68" t="s">
        <v>2183</v>
      </c>
      <c r="AU42" s="68" t="s">
        <v>2183</v>
      </c>
      <c r="AV42" s="68">
        <v>132</v>
      </c>
      <c r="AW42" s="68">
        <v>139925</v>
      </c>
      <c r="AX42" s="68"/>
      <c r="AY42" s="68"/>
      <c r="AZ42" s="68"/>
      <c r="BA42" s="68" t="s">
        <v>2383</v>
      </c>
      <c r="BB42" s="68"/>
      <c r="BC42" s="68"/>
      <c r="BD42" s="68">
        <v>139925</v>
      </c>
      <c r="BE42" s="68"/>
      <c r="BF42" s="68"/>
      <c r="BG42" s="68"/>
      <c r="BH42" s="68"/>
    </row>
    <row r="43" spans="1:60" x14ac:dyDescent="0.3">
      <c r="A43" s="68" t="s">
        <v>2173</v>
      </c>
      <c r="B43" s="68" t="s">
        <v>2199</v>
      </c>
      <c r="C43" s="68" t="s">
        <v>2200</v>
      </c>
      <c r="D43" s="69">
        <v>8668929</v>
      </c>
      <c r="E43" s="68">
        <v>141522</v>
      </c>
      <c r="F43" s="68">
        <v>0</v>
      </c>
      <c r="G43" s="68" t="s">
        <v>2384</v>
      </c>
      <c r="H43" s="68" t="s">
        <v>2177</v>
      </c>
      <c r="I43" s="68"/>
      <c r="J43" s="68"/>
      <c r="K43" s="68" t="s">
        <v>2178</v>
      </c>
      <c r="L43" s="68"/>
      <c r="M43" s="68" t="s">
        <v>2179</v>
      </c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 t="s">
        <v>2385</v>
      </c>
      <c r="AM43" s="68" t="s">
        <v>2386</v>
      </c>
      <c r="AN43" s="68">
        <v>0</v>
      </c>
      <c r="AO43" s="68">
        <v>944263753</v>
      </c>
      <c r="AP43" s="68" t="s">
        <v>2387</v>
      </c>
      <c r="AQ43" s="68">
        <v>57</v>
      </c>
      <c r="AR43" s="68">
        <v>0</v>
      </c>
      <c r="AS43" s="68">
        <v>28</v>
      </c>
      <c r="AT43" s="68" t="s">
        <v>2183</v>
      </c>
      <c r="AU43" s="68" t="s">
        <v>2183</v>
      </c>
      <c r="AV43" s="68">
        <v>550</v>
      </c>
      <c r="AW43" s="68">
        <v>141522</v>
      </c>
      <c r="AX43" s="68"/>
      <c r="AY43" s="68"/>
      <c r="AZ43" s="68"/>
      <c r="BA43" s="68" t="s">
        <v>2388</v>
      </c>
      <c r="BB43" s="68"/>
      <c r="BC43" s="68"/>
      <c r="BD43" s="68">
        <v>141522</v>
      </c>
      <c r="BE43" s="68"/>
      <c r="BF43" s="68"/>
      <c r="BG43" s="68"/>
      <c r="BH43" s="68"/>
    </row>
    <row r="44" spans="1:60" x14ac:dyDescent="0.3">
      <c r="A44" s="68" t="s">
        <v>2342</v>
      </c>
      <c r="B44" s="68" t="s">
        <v>2343</v>
      </c>
      <c r="C44" s="68" t="s">
        <v>2200</v>
      </c>
      <c r="D44" s="69">
        <v>73987456</v>
      </c>
      <c r="E44" s="68">
        <v>141546</v>
      </c>
      <c r="F44" s="68">
        <v>0</v>
      </c>
      <c r="G44" s="68" t="s">
        <v>2389</v>
      </c>
      <c r="H44" s="68" t="s">
        <v>2177</v>
      </c>
      <c r="I44" s="68"/>
      <c r="J44" s="68"/>
      <c r="K44" s="68" t="s">
        <v>2178</v>
      </c>
      <c r="L44" s="68"/>
      <c r="M44" s="68" t="s">
        <v>2179</v>
      </c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 t="s">
        <v>2390</v>
      </c>
      <c r="AM44" s="68" t="s">
        <v>2391</v>
      </c>
      <c r="AN44" s="68">
        <v>992233579</v>
      </c>
      <c r="AO44" s="68">
        <v>922733125</v>
      </c>
      <c r="AP44" s="68" t="s">
        <v>2392</v>
      </c>
      <c r="AQ44" s="68">
        <v>23</v>
      </c>
      <c r="AR44" s="68">
        <v>4</v>
      </c>
      <c r="AS44" s="68">
        <v>3</v>
      </c>
      <c r="AT44" s="68" t="s">
        <v>2183</v>
      </c>
      <c r="AU44" s="68" t="s">
        <v>2183</v>
      </c>
      <c r="AV44" s="68">
        <v>16</v>
      </c>
      <c r="AW44" s="68">
        <v>141546</v>
      </c>
      <c r="AX44" s="68"/>
      <c r="AY44" s="68"/>
      <c r="AZ44" s="68"/>
      <c r="BA44" s="68" t="s">
        <v>2393</v>
      </c>
      <c r="BB44" s="68"/>
      <c r="BC44" s="68"/>
      <c r="BD44" s="68">
        <v>141546</v>
      </c>
      <c r="BE44" s="68"/>
      <c r="BF44" s="68"/>
      <c r="BG44" s="68"/>
      <c r="BH44" s="68"/>
    </row>
    <row r="45" spans="1:60" x14ac:dyDescent="0.3">
      <c r="A45" s="68" t="s">
        <v>2173</v>
      </c>
      <c r="B45" s="68" t="s">
        <v>2174</v>
      </c>
      <c r="C45" s="68" t="s">
        <v>2175</v>
      </c>
      <c r="D45" s="69">
        <v>44276185</v>
      </c>
      <c r="E45" s="68">
        <v>141540</v>
      </c>
      <c r="F45" s="68">
        <v>5</v>
      </c>
      <c r="G45" s="68" t="s">
        <v>2394</v>
      </c>
      <c r="H45" s="68" t="s">
        <v>2177</v>
      </c>
      <c r="I45" s="68"/>
      <c r="J45" s="68"/>
      <c r="K45" s="68" t="s">
        <v>2178</v>
      </c>
      <c r="L45" s="68"/>
      <c r="M45" s="68" t="s">
        <v>2179</v>
      </c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 t="s">
        <v>2395</v>
      </c>
      <c r="AM45" s="68" t="s">
        <v>2396</v>
      </c>
      <c r="AN45" s="68">
        <v>955500210</v>
      </c>
      <c r="AO45" s="68">
        <v>955500210</v>
      </c>
      <c r="AP45" s="68" t="s">
        <v>2397</v>
      </c>
      <c r="AQ45" s="68">
        <v>37</v>
      </c>
      <c r="AR45" s="68">
        <v>10</v>
      </c>
      <c r="AS45" s="68">
        <v>13</v>
      </c>
      <c r="AT45" s="68" t="s">
        <v>2183</v>
      </c>
      <c r="AU45" s="68" t="s">
        <v>2183</v>
      </c>
      <c r="AV45" s="68">
        <v>5</v>
      </c>
      <c r="AW45" s="68">
        <v>141540</v>
      </c>
      <c r="AX45" s="68"/>
      <c r="AY45" s="68"/>
      <c r="AZ45" s="68"/>
      <c r="BA45" s="68" t="s">
        <v>2398</v>
      </c>
      <c r="BB45" s="68"/>
      <c r="BC45" s="68"/>
      <c r="BD45" s="68">
        <v>141540</v>
      </c>
      <c r="BE45" s="68"/>
      <c r="BF45" s="68"/>
      <c r="BG45" s="68"/>
      <c r="BH45" s="68"/>
    </row>
    <row r="46" spans="1:60" x14ac:dyDescent="0.3">
      <c r="A46" s="68" t="s">
        <v>2173</v>
      </c>
      <c r="B46" s="68" t="s">
        <v>2256</v>
      </c>
      <c r="C46" s="68" t="s">
        <v>2200</v>
      </c>
      <c r="D46" s="69">
        <v>42686949</v>
      </c>
      <c r="E46" s="68">
        <v>2025014161</v>
      </c>
      <c r="F46" s="68">
        <v>2</v>
      </c>
      <c r="G46" s="68" t="s">
        <v>2399</v>
      </c>
      <c r="H46" s="68" t="s">
        <v>2177</v>
      </c>
      <c r="I46" s="68"/>
      <c r="J46" s="68"/>
      <c r="K46" s="68" t="s">
        <v>2178</v>
      </c>
      <c r="L46" s="68"/>
      <c r="M46" s="68" t="s">
        <v>2179</v>
      </c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 t="s">
        <v>2400</v>
      </c>
      <c r="AM46" s="68" t="s">
        <v>2401</v>
      </c>
      <c r="AN46" s="68">
        <v>0</v>
      </c>
      <c r="AO46" s="68">
        <v>961488303</v>
      </c>
      <c r="AP46" s="68" t="s">
        <v>2402</v>
      </c>
      <c r="AQ46" s="68">
        <v>40</v>
      </c>
      <c r="AR46" s="68">
        <v>4</v>
      </c>
      <c r="AS46" s="68">
        <v>22</v>
      </c>
      <c r="AT46" s="68" t="s">
        <v>2183</v>
      </c>
      <c r="AU46" s="68" t="s">
        <v>2183</v>
      </c>
      <c r="AV46" s="68">
        <v>41</v>
      </c>
      <c r="AW46" s="68">
        <v>2025014161</v>
      </c>
      <c r="AX46" s="68"/>
      <c r="AY46" s="68"/>
      <c r="AZ46" s="68"/>
      <c r="BA46" s="68" t="s">
        <v>2403</v>
      </c>
      <c r="BB46" s="68"/>
      <c r="BC46" s="68"/>
      <c r="BD46" s="68">
        <v>2025014161</v>
      </c>
      <c r="BE46" s="68"/>
      <c r="BF46" s="68"/>
      <c r="BG46" s="68"/>
      <c r="BH46" s="68"/>
    </row>
    <row r="47" spans="1:60" x14ac:dyDescent="0.3">
      <c r="A47" s="68" t="s">
        <v>2173</v>
      </c>
      <c r="B47" s="68" t="s">
        <v>2199</v>
      </c>
      <c r="C47" s="68" t="s">
        <v>2200</v>
      </c>
      <c r="D47" s="69">
        <v>70105750</v>
      </c>
      <c r="E47" s="68">
        <v>2025013888</v>
      </c>
      <c r="F47" s="68">
        <v>9</v>
      </c>
      <c r="G47" s="68" t="s">
        <v>2404</v>
      </c>
      <c r="H47" s="68" t="s">
        <v>2177</v>
      </c>
      <c r="I47" s="68"/>
      <c r="J47" s="68"/>
      <c r="K47" s="68" t="s">
        <v>2178</v>
      </c>
      <c r="L47" s="68"/>
      <c r="M47" s="68" t="s">
        <v>2179</v>
      </c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 t="s">
        <v>2405</v>
      </c>
      <c r="AM47" s="68" t="s">
        <v>2406</v>
      </c>
      <c r="AN47" s="68">
        <v>3641013</v>
      </c>
      <c r="AO47" s="68">
        <v>935174309</v>
      </c>
      <c r="AP47" s="68" t="s">
        <v>2407</v>
      </c>
      <c r="AQ47" s="68">
        <v>32</v>
      </c>
      <c r="AR47" s="68">
        <v>8</v>
      </c>
      <c r="AS47" s="68">
        <v>14</v>
      </c>
      <c r="AT47" s="68" t="s">
        <v>2183</v>
      </c>
      <c r="AU47" s="68" t="s">
        <v>2183</v>
      </c>
      <c r="AV47" s="68">
        <v>326</v>
      </c>
      <c r="AW47" s="68">
        <v>2025013888</v>
      </c>
      <c r="AX47" s="68"/>
      <c r="AY47" s="68"/>
      <c r="AZ47" s="68"/>
      <c r="BA47" s="68" t="s">
        <v>2408</v>
      </c>
      <c r="BB47" s="68"/>
      <c r="BC47" s="68"/>
      <c r="BD47" s="68">
        <v>2025013888</v>
      </c>
      <c r="BE47" s="68"/>
      <c r="BF47" s="68"/>
      <c r="BG47" s="68"/>
      <c r="BH47" s="68"/>
    </row>
    <row r="48" spans="1:60" x14ac:dyDescent="0.3">
      <c r="A48" s="68" t="s">
        <v>2173</v>
      </c>
      <c r="B48" s="68" t="s">
        <v>2199</v>
      </c>
      <c r="C48" s="68" t="s">
        <v>2200</v>
      </c>
      <c r="D48" s="69">
        <v>76673907</v>
      </c>
      <c r="E48" s="68">
        <v>141732</v>
      </c>
      <c r="F48" s="68">
        <v>1</v>
      </c>
      <c r="G48" s="68" t="s">
        <v>2409</v>
      </c>
      <c r="H48" s="68" t="s">
        <v>2177</v>
      </c>
      <c r="I48" s="68"/>
      <c r="J48" s="68"/>
      <c r="K48" s="68" t="s">
        <v>2178</v>
      </c>
      <c r="L48" s="68"/>
      <c r="M48" s="68" t="s">
        <v>2179</v>
      </c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 t="s">
        <v>2410</v>
      </c>
      <c r="AM48" s="68" t="s">
        <v>2411</v>
      </c>
      <c r="AN48" s="68">
        <v>13573305</v>
      </c>
      <c r="AO48" s="68">
        <v>937134120</v>
      </c>
      <c r="AP48" s="68" t="s">
        <v>2412</v>
      </c>
      <c r="AQ48" s="68">
        <v>30</v>
      </c>
      <c r="AR48" s="68">
        <v>8</v>
      </c>
      <c r="AS48" s="68">
        <v>8</v>
      </c>
      <c r="AT48" s="68" t="s">
        <v>2183</v>
      </c>
      <c r="AU48" s="68" t="s">
        <v>2183</v>
      </c>
      <c r="AV48" s="68">
        <v>345</v>
      </c>
      <c r="AW48" s="68">
        <v>141732</v>
      </c>
      <c r="AX48" s="68"/>
      <c r="AY48" s="68"/>
      <c r="AZ48" s="68"/>
      <c r="BA48" s="68" t="s">
        <v>2413</v>
      </c>
      <c r="BB48" s="68"/>
      <c r="BC48" s="68"/>
      <c r="BD48" s="68">
        <v>141732</v>
      </c>
      <c r="BE48" s="68"/>
      <c r="BF48" s="68"/>
      <c r="BG48" s="68"/>
      <c r="BH48" s="68"/>
    </row>
    <row r="49" spans="1:60" x14ac:dyDescent="0.3">
      <c r="A49" s="68" t="s">
        <v>2173</v>
      </c>
      <c r="B49" s="68" t="s">
        <v>2174</v>
      </c>
      <c r="C49" s="68" t="s">
        <v>2227</v>
      </c>
      <c r="D49" s="69">
        <v>43924725</v>
      </c>
      <c r="E49" s="68">
        <v>141690</v>
      </c>
      <c r="F49" s="68">
        <v>3</v>
      </c>
      <c r="G49" s="68" t="s">
        <v>2414</v>
      </c>
      <c r="H49" s="68" t="s">
        <v>2177</v>
      </c>
      <c r="I49" s="68"/>
      <c r="J49" s="68"/>
      <c r="K49" s="68" t="s">
        <v>2178</v>
      </c>
      <c r="L49" s="68"/>
      <c r="M49" s="68" t="s">
        <v>2179</v>
      </c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 t="s">
        <v>2415</v>
      </c>
      <c r="AM49" s="68" t="s">
        <v>2416</v>
      </c>
      <c r="AN49" s="68">
        <v>985897028</v>
      </c>
      <c r="AO49" s="68">
        <v>985897028</v>
      </c>
      <c r="AP49" s="68" t="s">
        <v>2417</v>
      </c>
      <c r="AQ49" s="68">
        <v>38</v>
      </c>
      <c r="AR49" s="68">
        <v>4</v>
      </c>
      <c r="AS49" s="68">
        <v>6</v>
      </c>
      <c r="AT49" s="68" t="s">
        <v>2183</v>
      </c>
      <c r="AU49" s="68" t="s">
        <v>2183</v>
      </c>
      <c r="AV49" s="68">
        <v>60</v>
      </c>
      <c r="AW49" s="68">
        <v>141690</v>
      </c>
      <c r="AX49" s="68"/>
      <c r="AY49" s="68"/>
      <c r="AZ49" s="68"/>
      <c r="BA49" s="68" t="s">
        <v>2413</v>
      </c>
      <c r="BB49" s="68"/>
      <c r="BC49" s="68"/>
      <c r="BD49" s="68">
        <v>141690</v>
      </c>
      <c r="BE49" s="68"/>
      <c r="BF49" s="68"/>
      <c r="BG49" s="68"/>
      <c r="BH49" s="68"/>
    </row>
    <row r="50" spans="1:60" x14ac:dyDescent="0.3">
      <c r="A50" s="68" t="s">
        <v>2173</v>
      </c>
      <c r="B50" s="68" t="s">
        <v>2199</v>
      </c>
      <c r="C50" s="68" t="s">
        <v>2200</v>
      </c>
      <c r="D50" s="69">
        <v>46021391</v>
      </c>
      <c r="E50" s="68">
        <v>141722</v>
      </c>
      <c r="F50" s="68">
        <v>1</v>
      </c>
      <c r="G50" s="68" t="s">
        <v>2418</v>
      </c>
      <c r="H50" s="68" t="s">
        <v>2177</v>
      </c>
      <c r="I50" s="68"/>
      <c r="J50" s="68"/>
      <c r="K50" s="68" t="s">
        <v>2178</v>
      </c>
      <c r="L50" s="68"/>
      <c r="M50" s="68" t="s">
        <v>2179</v>
      </c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 t="s">
        <v>2419</v>
      </c>
      <c r="AM50" s="68" t="s">
        <v>2420</v>
      </c>
      <c r="AN50" s="68">
        <v>13540472</v>
      </c>
      <c r="AO50" s="68">
        <v>957267373</v>
      </c>
      <c r="AP50" s="68" t="s">
        <v>2421</v>
      </c>
      <c r="AQ50" s="68">
        <v>35</v>
      </c>
      <c r="AR50" s="68">
        <v>7</v>
      </c>
      <c r="AS50" s="68">
        <v>19</v>
      </c>
      <c r="AT50" s="68" t="s">
        <v>2183</v>
      </c>
      <c r="AU50" s="68" t="s">
        <v>2183</v>
      </c>
      <c r="AV50" s="68">
        <v>89</v>
      </c>
      <c r="AW50" s="68">
        <v>141722</v>
      </c>
      <c r="AX50" s="68"/>
      <c r="AY50" s="68"/>
      <c r="AZ50" s="68"/>
      <c r="BA50" s="68" t="s">
        <v>2422</v>
      </c>
      <c r="BB50" s="68"/>
      <c r="BC50" s="68"/>
      <c r="BD50" s="68">
        <v>141722</v>
      </c>
      <c r="BE50" s="68"/>
      <c r="BF50" s="68"/>
      <c r="BG50" s="68"/>
      <c r="BH50" s="68"/>
    </row>
    <row r="51" spans="1:60" x14ac:dyDescent="0.3">
      <c r="A51" s="68" t="s">
        <v>2173</v>
      </c>
      <c r="B51" s="68" t="s">
        <v>2256</v>
      </c>
      <c r="C51" s="68" t="s">
        <v>2200</v>
      </c>
      <c r="D51" s="69">
        <v>9762396</v>
      </c>
      <c r="E51" s="68">
        <v>2025014187</v>
      </c>
      <c r="F51" s="68">
        <v>7</v>
      </c>
      <c r="G51" s="68" t="s">
        <v>2423</v>
      </c>
      <c r="H51" s="68" t="s">
        <v>2177</v>
      </c>
      <c r="I51" s="68"/>
      <c r="J51" s="68"/>
      <c r="K51" s="68" t="s">
        <v>2178</v>
      </c>
      <c r="L51" s="68"/>
      <c r="M51" s="68" t="s">
        <v>2179</v>
      </c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 t="s">
        <v>2424</v>
      </c>
      <c r="AM51" s="68" t="s">
        <v>2425</v>
      </c>
      <c r="AN51" s="68">
        <v>933685485</v>
      </c>
      <c r="AO51" s="68">
        <v>933685485</v>
      </c>
      <c r="AP51" s="68" t="s">
        <v>2426</v>
      </c>
      <c r="AQ51" s="68">
        <v>53</v>
      </c>
      <c r="AR51" s="68">
        <v>2</v>
      </c>
      <c r="AS51" s="68">
        <v>27</v>
      </c>
      <c r="AT51" s="68" t="s">
        <v>2183</v>
      </c>
      <c r="AU51" s="68" t="s">
        <v>2183</v>
      </c>
      <c r="AV51" s="68">
        <v>16</v>
      </c>
      <c r="AW51" s="68">
        <v>2025014187</v>
      </c>
      <c r="AX51" s="68"/>
      <c r="AY51" s="68"/>
      <c r="AZ51" s="68"/>
      <c r="BA51" s="68" t="s">
        <v>2427</v>
      </c>
      <c r="BB51" s="68"/>
      <c r="BC51" s="68"/>
      <c r="BD51" s="68">
        <v>2025014187</v>
      </c>
      <c r="BE51" s="68"/>
      <c r="BF51" s="68"/>
      <c r="BG51" s="68"/>
      <c r="BH51" s="68"/>
    </row>
    <row r="52" spans="1:60" x14ac:dyDescent="0.3">
      <c r="A52" s="68" t="s">
        <v>2173</v>
      </c>
      <c r="B52" s="68" t="s">
        <v>2174</v>
      </c>
      <c r="C52" s="68" t="s">
        <v>2251</v>
      </c>
      <c r="D52" s="69">
        <v>10697533</v>
      </c>
      <c r="E52" s="68">
        <v>141699</v>
      </c>
      <c r="F52" s="68">
        <v>2</v>
      </c>
      <c r="G52" s="68" t="s">
        <v>2428</v>
      </c>
      <c r="H52" s="68" t="s">
        <v>2177</v>
      </c>
      <c r="I52" s="68"/>
      <c r="J52" s="68"/>
      <c r="K52" s="68" t="s">
        <v>2178</v>
      </c>
      <c r="L52" s="68"/>
      <c r="M52" s="68" t="s">
        <v>2179</v>
      </c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 t="s">
        <v>2429</v>
      </c>
      <c r="AM52" s="68" t="s">
        <v>2430</v>
      </c>
      <c r="AN52" s="68">
        <v>1111111</v>
      </c>
      <c r="AO52" s="68">
        <v>988092047</v>
      </c>
      <c r="AP52" s="68" t="s">
        <v>2431</v>
      </c>
      <c r="AQ52" s="68">
        <v>47</v>
      </c>
      <c r="AR52" s="68">
        <v>6</v>
      </c>
      <c r="AS52" s="68">
        <v>23</v>
      </c>
      <c r="AT52" s="68" t="s">
        <v>2183</v>
      </c>
      <c r="AU52" s="68" t="s">
        <v>2183</v>
      </c>
      <c r="AV52" s="68">
        <v>118</v>
      </c>
      <c r="AW52" s="68">
        <v>141699</v>
      </c>
      <c r="AX52" s="68"/>
      <c r="AY52" s="68"/>
      <c r="AZ52" s="68"/>
      <c r="BA52" s="68" t="s">
        <v>2432</v>
      </c>
      <c r="BB52" s="68"/>
      <c r="BC52" s="68"/>
      <c r="BD52" s="68">
        <v>141699</v>
      </c>
      <c r="BE52" s="68"/>
      <c r="BF52" s="68"/>
      <c r="BG52" s="68"/>
      <c r="BH52" s="68"/>
    </row>
    <row r="53" spans="1:60" x14ac:dyDescent="0.3">
      <c r="A53" s="68" t="s">
        <v>2173</v>
      </c>
      <c r="B53" s="68" t="s">
        <v>2174</v>
      </c>
      <c r="C53" s="68" t="s">
        <v>2175</v>
      </c>
      <c r="D53" s="69">
        <v>6568524</v>
      </c>
      <c r="E53" s="68">
        <v>141865</v>
      </c>
      <c r="F53" s="68">
        <v>3</v>
      </c>
      <c r="G53" s="68" t="s">
        <v>2433</v>
      </c>
      <c r="H53" s="68" t="s">
        <v>2177</v>
      </c>
      <c r="I53" s="68"/>
      <c r="J53" s="68"/>
      <c r="K53" s="68" t="s">
        <v>2178</v>
      </c>
      <c r="L53" s="68"/>
      <c r="M53" s="68" t="s">
        <v>2179</v>
      </c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 t="s">
        <v>2434</v>
      </c>
      <c r="AM53" s="68" t="s">
        <v>2435</v>
      </c>
      <c r="AN53" s="68">
        <v>3540355</v>
      </c>
      <c r="AO53" s="68">
        <v>995689656</v>
      </c>
      <c r="AP53" s="68" t="s">
        <v>2436</v>
      </c>
      <c r="AQ53" s="68">
        <v>59</v>
      </c>
      <c r="AR53" s="68">
        <v>8</v>
      </c>
      <c r="AS53" s="68">
        <v>9</v>
      </c>
      <c r="AT53" s="68" t="s">
        <v>2183</v>
      </c>
      <c r="AU53" s="68" t="s">
        <v>2183</v>
      </c>
      <c r="AV53" s="68">
        <v>197</v>
      </c>
      <c r="AW53" s="68">
        <v>141865</v>
      </c>
      <c r="AX53" s="68"/>
      <c r="AY53" s="68"/>
      <c r="AZ53" s="68"/>
      <c r="BA53" s="68" t="s">
        <v>2437</v>
      </c>
      <c r="BB53" s="68"/>
      <c r="BC53" s="68"/>
      <c r="BD53" s="68">
        <v>141865</v>
      </c>
      <c r="BE53" s="68"/>
      <c r="BF53" s="68"/>
      <c r="BG53" s="68"/>
      <c r="BH53" s="68"/>
    </row>
    <row r="54" spans="1:60" x14ac:dyDescent="0.3">
      <c r="A54" s="68" t="s">
        <v>2173</v>
      </c>
      <c r="B54" s="68" t="s">
        <v>2174</v>
      </c>
      <c r="C54" s="68" t="s">
        <v>2310</v>
      </c>
      <c r="D54" s="69">
        <v>42725164</v>
      </c>
      <c r="E54" s="68">
        <v>141846</v>
      </c>
      <c r="F54" s="68">
        <v>6</v>
      </c>
      <c r="G54" s="68" t="s">
        <v>2438</v>
      </c>
      <c r="H54" s="68" t="s">
        <v>2177</v>
      </c>
      <c r="I54" s="68"/>
      <c r="J54" s="68"/>
      <c r="K54" s="68" t="s">
        <v>2178</v>
      </c>
      <c r="L54" s="68"/>
      <c r="M54" s="68" t="s">
        <v>2179</v>
      </c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 t="s">
        <v>2439</v>
      </c>
      <c r="AM54" s="68" t="s">
        <v>2440</v>
      </c>
      <c r="AN54" s="68">
        <v>935392183</v>
      </c>
      <c r="AO54" s="68">
        <v>935392183</v>
      </c>
      <c r="AP54" s="68" t="s">
        <v>2441</v>
      </c>
      <c r="AQ54" s="68">
        <v>40</v>
      </c>
      <c r="AR54" s="68">
        <v>2</v>
      </c>
      <c r="AS54" s="68">
        <v>1</v>
      </c>
      <c r="AT54" s="68" t="s">
        <v>2183</v>
      </c>
      <c r="AU54" s="68" t="s">
        <v>2183</v>
      </c>
      <c r="AV54" s="68">
        <v>62</v>
      </c>
      <c r="AW54" s="68">
        <v>141846</v>
      </c>
      <c r="AX54" s="68"/>
      <c r="AY54" s="68"/>
      <c r="AZ54" s="68"/>
      <c r="BA54" s="68" t="s">
        <v>2442</v>
      </c>
      <c r="BB54" s="68"/>
      <c r="BC54" s="68"/>
      <c r="BD54" s="68">
        <v>141846</v>
      </c>
      <c r="BE54" s="68"/>
      <c r="BF54" s="68"/>
      <c r="BG54" s="68"/>
      <c r="BH54" s="68"/>
    </row>
    <row r="55" spans="1:60" x14ac:dyDescent="0.3">
      <c r="A55" s="68" t="s">
        <v>2173</v>
      </c>
      <c r="B55" s="68" t="s">
        <v>2174</v>
      </c>
      <c r="C55" s="68" t="s">
        <v>2275</v>
      </c>
      <c r="D55" s="69">
        <v>42131811</v>
      </c>
      <c r="E55" s="68">
        <v>2025014187</v>
      </c>
      <c r="F55" s="68">
        <v>1</v>
      </c>
      <c r="G55" s="68" t="s">
        <v>2443</v>
      </c>
      <c r="H55" s="68" t="s">
        <v>2177</v>
      </c>
      <c r="I55" s="68"/>
      <c r="J55" s="68"/>
      <c r="K55" s="68" t="s">
        <v>2178</v>
      </c>
      <c r="L55" s="68"/>
      <c r="M55" s="68" t="s">
        <v>2179</v>
      </c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 t="s">
        <v>2444</v>
      </c>
      <c r="AM55" s="68" t="s">
        <v>2445</v>
      </c>
      <c r="AN55" s="68">
        <v>933048600</v>
      </c>
      <c r="AO55" s="68">
        <v>933048600</v>
      </c>
      <c r="AP55" s="68" t="s">
        <v>2446</v>
      </c>
      <c r="AQ55" s="68">
        <v>41</v>
      </c>
      <c r="AR55" s="68">
        <v>4</v>
      </c>
      <c r="AS55" s="68">
        <v>7</v>
      </c>
      <c r="AT55" s="68" t="s">
        <v>2183</v>
      </c>
      <c r="AU55" s="68" t="s">
        <v>2183</v>
      </c>
      <c r="AV55" s="68">
        <v>59</v>
      </c>
      <c r="AW55" s="68">
        <v>2025014187</v>
      </c>
      <c r="AX55" s="68"/>
      <c r="AY55" s="68"/>
      <c r="AZ55" s="68"/>
      <c r="BA55" s="68" t="s">
        <v>2447</v>
      </c>
      <c r="BB55" s="68"/>
      <c r="BC55" s="68"/>
      <c r="BD55" s="68">
        <v>2025014187</v>
      </c>
      <c r="BE55" s="68"/>
      <c r="BF55" s="68"/>
      <c r="BG55" s="68"/>
      <c r="BH55" s="68"/>
    </row>
    <row r="56" spans="1:60" x14ac:dyDescent="0.3">
      <c r="A56" s="68" t="s">
        <v>2173</v>
      </c>
      <c r="B56" s="68" t="s">
        <v>2174</v>
      </c>
      <c r="C56" s="68" t="s">
        <v>2227</v>
      </c>
      <c r="D56" s="69">
        <v>47602551</v>
      </c>
      <c r="E56" s="68">
        <v>141847</v>
      </c>
      <c r="F56" s="68">
        <v>1</v>
      </c>
      <c r="G56" s="68" t="s">
        <v>2448</v>
      </c>
      <c r="H56" s="68" t="s">
        <v>2177</v>
      </c>
      <c r="I56" s="68"/>
      <c r="J56" s="68"/>
      <c r="K56" s="68" t="s">
        <v>2178</v>
      </c>
      <c r="L56" s="68"/>
      <c r="M56" s="68" t="s">
        <v>2179</v>
      </c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 t="s">
        <v>2449</v>
      </c>
      <c r="AM56" s="68" t="s">
        <v>2450</v>
      </c>
      <c r="AN56" s="68">
        <v>942365674</v>
      </c>
      <c r="AO56" s="68">
        <v>942365674</v>
      </c>
      <c r="AP56" s="68" t="s">
        <v>2451</v>
      </c>
      <c r="AQ56" s="68">
        <v>33</v>
      </c>
      <c r="AR56" s="68">
        <v>11</v>
      </c>
      <c r="AS56" s="68">
        <v>22</v>
      </c>
      <c r="AT56" s="68" t="s">
        <v>2183</v>
      </c>
      <c r="AU56" s="68" t="s">
        <v>2183</v>
      </c>
      <c r="AV56" s="68">
        <v>138</v>
      </c>
      <c r="AW56" s="68">
        <v>141847</v>
      </c>
      <c r="AX56" s="68"/>
      <c r="AY56" s="68"/>
      <c r="AZ56" s="68"/>
      <c r="BA56" s="68" t="s">
        <v>2447</v>
      </c>
      <c r="BB56" s="68"/>
      <c r="BC56" s="68"/>
      <c r="BD56" s="68">
        <v>141847</v>
      </c>
      <c r="BE56" s="68"/>
      <c r="BF56" s="68"/>
      <c r="BG56" s="68"/>
      <c r="BH56" s="68"/>
    </row>
    <row r="57" spans="1:60" x14ac:dyDescent="0.3">
      <c r="A57" s="68" t="s">
        <v>2173</v>
      </c>
      <c r="B57" s="68" t="s">
        <v>2174</v>
      </c>
      <c r="C57" s="68" t="s">
        <v>2310</v>
      </c>
      <c r="D57" s="69">
        <v>46713649</v>
      </c>
      <c r="E57" s="68">
        <v>141910</v>
      </c>
      <c r="F57" s="68">
        <v>1</v>
      </c>
      <c r="G57" s="68" t="s">
        <v>2452</v>
      </c>
      <c r="H57" s="68" t="s">
        <v>2177</v>
      </c>
      <c r="I57" s="68"/>
      <c r="J57" s="68"/>
      <c r="K57" s="68" t="s">
        <v>2178</v>
      </c>
      <c r="L57" s="68"/>
      <c r="M57" s="68" t="s">
        <v>2179</v>
      </c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 t="s">
        <v>2453</v>
      </c>
      <c r="AM57" s="68" t="s">
        <v>2454</v>
      </c>
      <c r="AN57" s="68">
        <v>989102179</v>
      </c>
      <c r="AO57" s="68">
        <v>989102179</v>
      </c>
      <c r="AP57" s="68" t="s">
        <v>2455</v>
      </c>
      <c r="AQ57" s="68">
        <v>34</v>
      </c>
      <c r="AR57" s="68">
        <v>1</v>
      </c>
      <c r="AS57" s="68">
        <v>27</v>
      </c>
      <c r="AT57" s="68" t="s">
        <v>2183</v>
      </c>
      <c r="AU57" s="68" t="s">
        <v>2183</v>
      </c>
      <c r="AV57" s="68">
        <v>87</v>
      </c>
      <c r="AW57" s="68">
        <v>141910</v>
      </c>
      <c r="AX57" s="68"/>
      <c r="AY57" s="68"/>
      <c r="AZ57" s="68"/>
      <c r="BA57" s="68" t="s">
        <v>2456</v>
      </c>
      <c r="BB57" s="68"/>
      <c r="BC57" s="68"/>
      <c r="BD57" s="68">
        <v>141910</v>
      </c>
      <c r="BE57" s="68"/>
      <c r="BF57" s="68"/>
      <c r="BG57" s="68"/>
      <c r="BH57" s="68"/>
    </row>
    <row r="58" spans="1:60" x14ac:dyDescent="0.3">
      <c r="A58" s="68" t="s">
        <v>2326</v>
      </c>
      <c r="B58" s="68" t="s">
        <v>2327</v>
      </c>
      <c r="C58" s="68" t="s">
        <v>2457</v>
      </c>
      <c r="D58" s="69">
        <v>8403980</v>
      </c>
      <c r="E58" s="68">
        <v>126442</v>
      </c>
      <c r="F58" s="68">
        <v>8</v>
      </c>
      <c r="G58" s="68" t="s">
        <v>2458</v>
      </c>
      <c r="H58" s="68" t="s">
        <v>2177</v>
      </c>
      <c r="I58" s="68"/>
      <c r="J58" s="68"/>
      <c r="K58" s="68" t="s">
        <v>2178</v>
      </c>
      <c r="L58" s="68"/>
      <c r="M58" s="68" t="s">
        <v>2179</v>
      </c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 t="s">
        <v>2459</v>
      </c>
      <c r="AM58" s="68" t="s">
        <v>2460</v>
      </c>
      <c r="AN58" s="68">
        <v>980360824</v>
      </c>
      <c r="AO58" s="68">
        <v>980360824</v>
      </c>
      <c r="AP58" s="68" t="s">
        <v>2461</v>
      </c>
      <c r="AQ58" s="68">
        <v>61</v>
      </c>
      <c r="AR58" s="68">
        <v>2</v>
      </c>
      <c r="AS58" s="68">
        <v>27</v>
      </c>
      <c r="AT58" s="68" t="s">
        <v>2183</v>
      </c>
      <c r="AU58" s="68" t="s">
        <v>2183</v>
      </c>
      <c r="AV58" s="68">
        <v>12</v>
      </c>
      <c r="AW58" s="68">
        <v>126442</v>
      </c>
      <c r="AX58" s="68"/>
      <c r="AY58" s="68"/>
      <c r="AZ58" s="68"/>
      <c r="BA58" s="68" t="s">
        <v>2462</v>
      </c>
      <c r="BB58" s="68"/>
      <c r="BC58" s="68"/>
      <c r="BD58" s="68">
        <v>126442</v>
      </c>
      <c r="BE58" s="68"/>
      <c r="BF58" s="68"/>
      <c r="BG58" s="68"/>
      <c r="BH58" s="68"/>
    </row>
    <row r="59" spans="1:60" x14ac:dyDescent="0.3">
      <c r="A59" s="68" t="s">
        <v>2173</v>
      </c>
      <c r="B59" s="68" t="s">
        <v>2174</v>
      </c>
      <c r="C59" s="68" t="s">
        <v>2251</v>
      </c>
      <c r="D59" s="69">
        <v>10728545</v>
      </c>
      <c r="E59" s="68">
        <v>141924</v>
      </c>
      <c r="F59" s="68">
        <v>3</v>
      </c>
      <c r="G59" s="68" t="s">
        <v>2463</v>
      </c>
      <c r="H59" s="68" t="s">
        <v>2177</v>
      </c>
      <c r="I59" s="68"/>
      <c r="J59" s="68"/>
      <c r="K59" s="68" t="s">
        <v>2178</v>
      </c>
      <c r="L59" s="68"/>
      <c r="M59" s="68" t="s">
        <v>2179</v>
      </c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 t="s">
        <v>2464</v>
      </c>
      <c r="AM59" s="68" t="s">
        <v>2465</v>
      </c>
      <c r="AN59" s="68">
        <v>948596305</v>
      </c>
      <c r="AO59" s="68">
        <v>993000862</v>
      </c>
      <c r="AP59" s="68" t="s">
        <v>2466</v>
      </c>
      <c r="AQ59" s="68">
        <v>46</v>
      </c>
      <c r="AR59" s="68">
        <v>8</v>
      </c>
      <c r="AS59" s="68">
        <v>21</v>
      </c>
      <c r="AT59" s="68" t="s">
        <v>2183</v>
      </c>
      <c r="AU59" s="68" t="s">
        <v>2183</v>
      </c>
      <c r="AV59" s="68">
        <v>63</v>
      </c>
      <c r="AW59" s="68">
        <v>141924</v>
      </c>
      <c r="AX59" s="68"/>
      <c r="AY59" s="68"/>
      <c r="AZ59" s="68"/>
      <c r="BA59" s="68" t="s">
        <v>2462</v>
      </c>
      <c r="BB59" s="68"/>
      <c r="BC59" s="68"/>
      <c r="BD59" s="68">
        <v>141924</v>
      </c>
      <c r="BE59" s="68"/>
      <c r="BF59" s="68"/>
      <c r="BG59" s="68"/>
      <c r="BH59" s="68"/>
    </row>
    <row r="60" spans="1:60" x14ac:dyDescent="0.3">
      <c r="A60" s="68" t="s">
        <v>2173</v>
      </c>
      <c r="B60" s="68" t="s">
        <v>2199</v>
      </c>
      <c r="C60" s="68" t="s">
        <v>2200</v>
      </c>
      <c r="D60" s="69">
        <v>23271266</v>
      </c>
      <c r="E60" s="68" t="s">
        <v>2216</v>
      </c>
      <c r="F60" s="68">
        <v>5</v>
      </c>
      <c r="G60" s="68" t="s">
        <v>2467</v>
      </c>
      <c r="H60" s="68" t="s">
        <v>2177</v>
      </c>
      <c r="I60" s="68"/>
      <c r="J60" s="68"/>
      <c r="K60" s="68" t="s">
        <v>2178</v>
      </c>
      <c r="L60" s="68"/>
      <c r="M60" s="68" t="s">
        <v>2179</v>
      </c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 t="s">
        <v>2468</v>
      </c>
      <c r="AM60" s="68" t="s">
        <v>2469</v>
      </c>
      <c r="AN60" s="68">
        <v>925171235</v>
      </c>
      <c r="AO60" s="68">
        <v>925171235</v>
      </c>
      <c r="AP60" s="68" t="s">
        <v>2470</v>
      </c>
      <c r="AQ60" s="68">
        <v>50</v>
      </c>
      <c r="AR60" s="68">
        <v>10</v>
      </c>
      <c r="AS60" s="68">
        <v>23</v>
      </c>
      <c r="AT60" s="68" t="s">
        <v>2183</v>
      </c>
      <c r="AU60" s="68" t="s">
        <v>2183</v>
      </c>
      <c r="AV60" s="68">
        <v>425</v>
      </c>
      <c r="AW60" s="68" t="s">
        <v>2216</v>
      </c>
      <c r="AX60" s="68"/>
      <c r="AY60" s="68"/>
      <c r="AZ60" s="68"/>
      <c r="BA60" s="68" t="s">
        <v>2471</v>
      </c>
      <c r="BB60" s="68"/>
      <c r="BC60" s="68"/>
      <c r="BD60" s="68" t="s">
        <v>2216</v>
      </c>
      <c r="BE60" s="68"/>
      <c r="BF60" s="68"/>
      <c r="BG60" s="68"/>
      <c r="BH60" s="68"/>
    </row>
    <row r="61" spans="1:60" x14ac:dyDescent="0.3">
      <c r="A61" s="68" t="s">
        <v>2173</v>
      </c>
      <c r="B61" s="68" t="s">
        <v>2174</v>
      </c>
      <c r="C61" s="68" t="s">
        <v>2275</v>
      </c>
      <c r="D61" s="69">
        <v>10251685</v>
      </c>
      <c r="E61" s="68">
        <v>1411201</v>
      </c>
      <c r="F61" s="68">
        <v>6</v>
      </c>
      <c r="G61" s="68" t="s">
        <v>2472</v>
      </c>
      <c r="H61" s="68" t="s">
        <v>2177</v>
      </c>
      <c r="I61" s="68"/>
      <c r="J61" s="68"/>
      <c r="K61" s="68" t="s">
        <v>2178</v>
      </c>
      <c r="L61" s="68"/>
      <c r="M61" s="68" t="s">
        <v>2179</v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 t="s">
        <v>2473</v>
      </c>
      <c r="AM61" s="68" t="s">
        <v>2474</v>
      </c>
      <c r="AN61" s="68">
        <v>17777777</v>
      </c>
      <c r="AO61" s="68">
        <v>962562901</v>
      </c>
      <c r="AP61" s="68" t="s">
        <v>2475</v>
      </c>
      <c r="AQ61" s="68">
        <v>49</v>
      </c>
      <c r="AR61" s="68">
        <v>1</v>
      </c>
      <c r="AS61" s="68">
        <v>2</v>
      </c>
      <c r="AT61" s="68" t="s">
        <v>2183</v>
      </c>
      <c r="AU61" s="68" t="s">
        <v>2183</v>
      </c>
      <c r="AV61" s="68">
        <v>73</v>
      </c>
      <c r="AW61" s="68">
        <v>1411201</v>
      </c>
      <c r="AX61" s="68"/>
      <c r="AY61" s="68"/>
      <c r="AZ61" s="68"/>
      <c r="BA61" s="68" t="s">
        <v>2476</v>
      </c>
      <c r="BB61" s="68"/>
      <c r="BC61" s="68"/>
      <c r="BD61" s="68">
        <v>1411201</v>
      </c>
      <c r="BE61" s="68"/>
      <c r="BF61" s="68"/>
      <c r="BG61" s="68"/>
      <c r="BH61" s="68"/>
    </row>
    <row r="62" spans="1:60" x14ac:dyDescent="0.3">
      <c r="A62" s="68" t="s">
        <v>2326</v>
      </c>
      <c r="B62" s="68" t="s">
        <v>2327</v>
      </c>
      <c r="C62" s="68" t="s">
        <v>2185</v>
      </c>
      <c r="D62" s="69">
        <v>10254002</v>
      </c>
      <c r="E62" s="68" t="s">
        <v>2216</v>
      </c>
      <c r="F62" s="68">
        <v>1</v>
      </c>
      <c r="G62" s="68" t="s">
        <v>2477</v>
      </c>
      <c r="H62" s="68" t="s">
        <v>2177</v>
      </c>
      <c r="I62" s="68"/>
      <c r="J62" s="68"/>
      <c r="K62" s="68" t="s">
        <v>2178</v>
      </c>
      <c r="L62" s="68"/>
      <c r="M62" s="68" t="s">
        <v>2179</v>
      </c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 t="s">
        <v>2478</v>
      </c>
      <c r="AM62" s="68" t="s">
        <v>2479</v>
      </c>
      <c r="AN62" s="68">
        <v>7770704</v>
      </c>
      <c r="AO62" s="68">
        <v>951790966</v>
      </c>
      <c r="AP62" s="68" t="s">
        <v>2480</v>
      </c>
      <c r="AQ62" s="68">
        <v>48</v>
      </c>
      <c r="AR62" s="68">
        <v>8</v>
      </c>
      <c r="AS62" s="68">
        <v>15</v>
      </c>
      <c r="AT62" s="68" t="s">
        <v>2183</v>
      </c>
      <c r="AU62" s="68" t="s">
        <v>2183</v>
      </c>
      <c r="AV62" s="68">
        <v>13</v>
      </c>
      <c r="AW62" s="68" t="s">
        <v>2216</v>
      </c>
      <c r="AX62" s="68"/>
      <c r="AY62" s="68"/>
      <c r="AZ62" s="68"/>
      <c r="BA62" s="68" t="s">
        <v>2481</v>
      </c>
      <c r="BB62" s="68"/>
      <c r="BC62" s="68"/>
      <c r="BD62" s="68" t="s">
        <v>2216</v>
      </c>
      <c r="BE62" s="68"/>
      <c r="BF62" s="68"/>
      <c r="BG62" s="68"/>
      <c r="BH62" s="68"/>
    </row>
    <row r="63" spans="1:60" x14ac:dyDescent="0.3">
      <c r="A63" s="68" t="s">
        <v>2173</v>
      </c>
      <c r="B63" s="68" t="s">
        <v>2174</v>
      </c>
      <c r="C63" s="68" t="s">
        <v>2310</v>
      </c>
      <c r="D63" s="69">
        <v>70077531</v>
      </c>
      <c r="E63" s="68">
        <v>2025014214</v>
      </c>
      <c r="F63" s="68">
        <v>9</v>
      </c>
      <c r="G63" s="68" t="s">
        <v>2482</v>
      </c>
      <c r="H63" s="68" t="s">
        <v>2177</v>
      </c>
      <c r="I63" s="68"/>
      <c r="J63" s="68"/>
      <c r="K63" s="68" t="s">
        <v>2178</v>
      </c>
      <c r="L63" s="68"/>
      <c r="M63" s="68" t="s">
        <v>2179</v>
      </c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 t="s">
        <v>2483</v>
      </c>
      <c r="AM63" s="68" t="s">
        <v>2484</v>
      </c>
      <c r="AN63" s="68">
        <v>3600493</v>
      </c>
      <c r="AO63" s="68">
        <v>944211560</v>
      </c>
      <c r="AP63" s="68" t="s">
        <v>2485</v>
      </c>
      <c r="AQ63" s="68">
        <v>33</v>
      </c>
      <c r="AR63" s="68">
        <v>9</v>
      </c>
      <c r="AS63" s="68">
        <v>27</v>
      </c>
      <c r="AT63" s="68" t="s">
        <v>2183</v>
      </c>
      <c r="AU63" s="68" t="s">
        <v>2183</v>
      </c>
      <c r="AV63" s="68">
        <v>16</v>
      </c>
      <c r="AW63" s="68">
        <v>2025014214</v>
      </c>
      <c r="AX63" s="68"/>
      <c r="AY63" s="68"/>
      <c r="AZ63" s="68"/>
      <c r="BA63" s="68" t="s">
        <v>2486</v>
      </c>
      <c r="BB63" s="68"/>
      <c r="BC63" s="68"/>
      <c r="BD63" s="68">
        <v>2025014214</v>
      </c>
      <c r="BE63" s="68"/>
      <c r="BF63" s="68"/>
      <c r="BG63" s="68"/>
      <c r="BH63" s="68"/>
    </row>
    <row r="64" spans="1:60" x14ac:dyDescent="0.3">
      <c r="A64" s="68" t="s">
        <v>2173</v>
      </c>
      <c r="B64" s="68" t="s">
        <v>2174</v>
      </c>
      <c r="C64" s="68" t="s">
        <v>2211</v>
      </c>
      <c r="D64" s="69">
        <v>71032527</v>
      </c>
      <c r="E64" s="68" t="s">
        <v>2216</v>
      </c>
      <c r="F64" s="68">
        <v>3</v>
      </c>
      <c r="G64" s="68" t="s">
        <v>2487</v>
      </c>
      <c r="H64" s="68" t="s">
        <v>2177</v>
      </c>
      <c r="I64" s="68"/>
      <c r="J64" s="68"/>
      <c r="K64" s="68" t="s">
        <v>2178</v>
      </c>
      <c r="L64" s="68"/>
      <c r="M64" s="68" t="s">
        <v>2179</v>
      </c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 t="s">
        <v>2488</v>
      </c>
      <c r="AM64" s="68" t="s">
        <v>2489</v>
      </c>
      <c r="AN64" s="68">
        <v>948603022</v>
      </c>
      <c r="AO64" s="68">
        <v>948603022</v>
      </c>
      <c r="AP64" s="68" t="s">
        <v>2490</v>
      </c>
      <c r="AQ64" s="68">
        <v>34</v>
      </c>
      <c r="AR64" s="68">
        <v>3</v>
      </c>
      <c r="AS64" s="68">
        <v>27</v>
      </c>
      <c r="AT64" s="68" t="s">
        <v>2183</v>
      </c>
      <c r="AU64" s="68" t="s">
        <v>2183</v>
      </c>
      <c r="AV64" s="68">
        <v>275</v>
      </c>
      <c r="AW64" s="68" t="s">
        <v>2216</v>
      </c>
      <c r="AX64" s="68"/>
      <c r="AY64" s="68"/>
      <c r="AZ64" s="68"/>
      <c r="BA64" s="68" t="s">
        <v>2491</v>
      </c>
      <c r="BB64" s="68"/>
      <c r="BC64" s="68"/>
      <c r="BD64" s="68" t="s">
        <v>2216</v>
      </c>
      <c r="BE64" s="68"/>
      <c r="BF64" s="68"/>
      <c r="BG64" s="68"/>
      <c r="BH64" s="68"/>
    </row>
    <row r="65" spans="1:60" x14ac:dyDescent="0.3">
      <c r="A65" s="68" t="s">
        <v>2342</v>
      </c>
      <c r="B65" s="68" t="s">
        <v>2343</v>
      </c>
      <c r="C65" s="68" t="s">
        <v>2200</v>
      </c>
      <c r="D65" s="69">
        <v>16170721</v>
      </c>
      <c r="E65" s="68">
        <v>2025014231</v>
      </c>
      <c r="F65" s="68">
        <v>5</v>
      </c>
      <c r="G65" s="68" t="s">
        <v>2492</v>
      </c>
      <c r="H65" s="68" t="s">
        <v>2177</v>
      </c>
      <c r="I65" s="68"/>
      <c r="J65" s="68"/>
      <c r="K65" s="68" t="s">
        <v>2178</v>
      </c>
      <c r="L65" s="68"/>
      <c r="M65" s="68" t="s">
        <v>2179</v>
      </c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 t="s">
        <v>2493</v>
      </c>
      <c r="AM65" s="68" t="s">
        <v>2494</v>
      </c>
      <c r="AN65" s="68">
        <v>956792305</v>
      </c>
      <c r="AO65" s="68">
        <v>956792305</v>
      </c>
      <c r="AP65" s="68" t="s">
        <v>2495</v>
      </c>
      <c r="AQ65" s="68">
        <v>47</v>
      </c>
      <c r="AR65" s="68">
        <v>8</v>
      </c>
      <c r="AS65" s="68">
        <v>27</v>
      </c>
      <c r="AT65" s="68" t="s">
        <v>2183</v>
      </c>
      <c r="AU65" s="68" t="s">
        <v>2183</v>
      </c>
      <c r="AV65" s="68">
        <v>24</v>
      </c>
      <c r="AW65" s="68">
        <v>2025014231</v>
      </c>
      <c r="AX65" s="68"/>
      <c r="AY65" s="68"/>
      <c r="AZ65" s="68"/>
      <c r="BA65" s="68" t="s">
        <v>2491</v>
      </c>
      <c r="BB65" s="68"/>
      <c r="BC65" s="68"/>
      <c r="BD65" s="68">
        <v>2025014231</v>
      </c>
      <c r="BE65" s="68"/>
      <c r="BF65" s="68"/>
      <c r="BG65" s="68"/>
      <c r="BH65" s="68"/>
    </row>
    <row r="66" spans="1:60" x14ac:dyDescent="0.3">
      <c r="A66" s="68" t="s">
        <v>2173</v>
      </c>
      <c r="B66" s="68" t="s">
        <v>2256</v>
      </c>
      <c r="C66" s="68" t="s">
        <v>2200</v>
      </c>
      <c r="D66" s="69">
        <v>72860574</v>
      </c>
      <c r="E66" s="68">
        <v>2025014229</v>
      </c>
      <c r="F66" s="68">
        <v>5</v>
      </c>
      <c r="G66" s="68" t="s">
        <v>2496</v>
      </c>
      <c r="H66" s="68" t="s">
        <v>2177</v>
      </c>
      <c r="I66" s="68"/>
      <c r="J66" s="68"/>
      <c r="K66" s="68" t="s">
        <v>2178</v>
      </c>
      <c r="L66" s="68"/>
      <c r="M66" s="68" t="s">
        <v>2179</v>
      </c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 t="s">
        <v>2497</v>
      </c>
      <c r="AM66" s="68" t="s">
        <v>2498</v>
      </c>
      <c r="AN66" s="68">
        <v>931827543</v>
      </c>
      <c r="AO66" s="68">
        <v>931827543</v>
      </c>
      <c r="AP66" s="68" t="s">
        <v>2499</v>
      </c>
      <c r="AQ66" s="68">
        <v>26</v>
      </c>
      <c r="AR66" s="68">
        <v>2</v>
      </c>
      <c r="AS66" s="68">
        <v>27</v>
      </c>
      <c r="AT66" s="68" t="s">
        <v>2183</v>
      </c>
      <c r="AU66" s="68" t="s">
        <v>2183</v>
      </c>
      <c r="AV66" s="68">
        <v>10</v>
      </c>
      <c r="AW66" s="68">
        <v>2025014229</v>
      </c>
      <c r="AX66" s="68"/>
      <c r="AY66" s="68"/>
      <c r="AZ66" s="68"/>
      <c r="BA66" s="68" t="s">
        <v>2500</v>
      </c>
      <c r="BB66" s="68"/>
      <c r="BC66" s="68"/>
      <c r="BD66" s="68">
        <v>2025014229</v>
      </c>
      <c r="BE66" s="68"/>
      <c r="BF66" s="68"/>
      <c r="BG66" s="68"/>
      <c r="BH66" s="68"/>
    </row>
    <row r="67" spans="1:60" x14ac:dyDescent="0.3">
      <c r="A67" s="68" t="s">
        <v>2173</v>
      </c>
      <c r="B67" s="68" t="s">
        <v>2199</v>
      </c>
      <c r="C67" s="68" t="s">
        <v>2200</v>
      </c>
      <c r="D67" s="69">
        <v>10599725</v>
      </c>
      <c r="E67" s="68">
        <v>142285</v>
      </c>
      <c r="F67" s="68">
        <v>1</v>
      </c>
      <c r="G67" s="68" t="s">
        <v>2501</v>
      </c>
      <c r="H67" s="68" t="s">
        <v>2177</v>
      </c>
      <c r="I67" s="68"/>
      <c r="J67" s="68"/>
      <c r="K67" s="68" t="s">
        <v>2178</v>
      </c>
      <c r="L67" s="68"/>
      <c r="M67" s="68" t="s">
        <v>2179</v>
      </c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 t="s">
        <v>2502</v>
      </c>
      <c r="AM67" s="68" t="s">
        <v>2503</v>
      </c>
      <c r="AN67" s="68">
        <v>3518254</v>
      </c>
      <c r="AO67" s="68">
        <v>993739521</v>
      </c>
      <c r="AP67" s="68" t="s">
        <v>2504</v>
      </c>
      <c r="AQ67" s="68">
        <v>47</v>
      </c>
      <c r="AR67" s="68">
        <v>11</v>
      </c>
      <c r="AS67" s="68">
        <v>27</v>
      </c>
      <c r="AT67" s="68" t="s">
        <v>2183</v>
      </c>
      <c r="AU67" s="68" t="s">
        <v>2183</v>
      </c>
      <c r="AV67" s="68">
        <v>295</v>
      </c>
      <c r="AW67" s="68">
        <v>142285</v>
      </c>
      <c r="AX67" s="68"/>
      <c r="AY67" s="68"/>
      <c r="AZ67" s="68"/>
      <c r="BA67" s="68" t="s">
        <v>2505</v>
      </c>
      <c r="BB67" s="68"/>
      <c r="BC67" s="68"/>
      <c r="BD67" s="68">
        <v>142285</v>
      </c>
      <c r="BE67" s="68"/>
      <c r="BF67" s="68"/>
      <c r="BG67" s="68"/>
      <c r="BH67" s="68"/>
    </row>
    <row r="68" spans="1:60" x14ac:dyDescent="0.3">
      <c r="A68" s="68" t="s">
        <v>2173</v>
      </c>
      <c r="B68" s="68" t="s">
        <v>2174</v>
      </c>
      <c r="C68" s="68" t="s">
        <v>2251</v>
      </c>
      <c r="D68" s="69">
        <v>10606059</v>
      </c>
      <c r="E68" s="68">
        <v>142350</v>
      </c>
      <c r="F68" s="68">
        <v>8</v>
      </c>
      <c r="G68" s="68" t="s">
        <v>2506</v>
      </c>
      <c r="H68" s="68" t="s">
        <v>2177</v>
      </c>
      <c r="I68" s="68"/>
      <c r="J68" s="68"/>
      <c r="K68" s="68" t="s">
        <v>2178</v>
      </c>
      <c r="L68" s="68"/>
      <c r="M68" s="68" t="s">
        <v>2179</v>
      </c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 t="s">
        <v>2507</v>
      </c>
      <c r="AM68" s="68" t="s">
        <v>2508</v>
      </c>
      <c r="AN68" s="68">
        <v>955553208</v>
      </c>
      <c r="AO68" s="68">
        <v>955553208</v>
      </c>
      <c r="AP68" s="68" t="s">
        <v>2509</v>
      </c>
      <c r="AQ68" s="68">
        <v>47</v>
      </c>
      <c r="AR68" s="68">
        <v>0</v>
      </c>
      <c r="AS68" s="68">
        <v>12</v>
      </c>
      <c r="AT68" s="68" t="s">
        <v>2183</v>
      </c>
      <c r="AU68" s="68" t="s">
        <v>2183</v>
      </c>
      <c r="AV68" s="68">
        <v>47</v>
      </c>
      <c r="AW68" s="68">
        <v>142350</v>
      </c>
      <c r="AX68" s="68"/>
      <c r="AY68" s="68"/>
      <c r="AZ68" s="68"/>
      <c r="BA68" s="68" t="s">
        <v>2505</v>
      </c>
      <c r="BB68" s="68"/>
      <c r="BC68" s="68"/>
      <c r="BD68" s="68">
        <v>142350</v>
      </c>
      <c r="BE68" s="68"/>
      <c r="BF68" s="68"/>
      <c r="BG68" s="68"/>
      <c r="BH68" s="68"/>
    </row>
    <row r="69" spans="1:60" x14ac:dyDescent="0.3">
      <c r="A69" s="68" t="s">
        <v>2173</v>
      </c>
      <c r="B69" s="68" t="s">
        <v>2174</v>
      </c>
      <c r="C69" s="68" t="s">
        <v>2227</v>
      </c>
      <c r="D69" s="69">
        <v>40413793</v>
      </c>
      <c r="E69" s="68" t="s">
        <v>2216</v>
      </c>
      <c r="F69" s="68">
        <v>5</v>
      </c>
      <c r="G69" s="68" t="s">
        <v>2510</v>
      </c>
      <c r="H69" s="68" t="s">
        <v>2177</v>
      </c>
      <c r="I69" s="68"/>
      <c r="J69" s="68"/>
      <c r="K69" s="68" t="s">
        <v>2178</v>
      </c>
      <c r="L69" s="68"/>
      <c r="M69" s="68" t="s">
        <v>2179</v>
      </c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 t="s">
        <v>2511</v>
      </c>
      <c r="AM69" s="68" t="s">
        <v>2512</v>
      </c>
      <c r="AN69" s="68">
        <v>2920925</v>
      </c>
      <c r="AO69" s="68">
        <v>973297049</v>
      </c>
      <c r="AP69" s="68" t="s">
        <v>2513</v>
      </c>
      <c r="AQ69" s="68">
        <v>54</v>
      </c>
      <c r="AR69" s="68">
        <v>7</v>
      </c>
      <c r="AS69" s="68">
        <v>11</v>
      </c>
      <c r="AT69" s="68" t="s">
        <v>2183</v>
      </c>
      <c r="AU69" s="68" t="s">
        <v>2183</v>
      </c>
      <c r="AV69" s="68">
        <v>94</v>
      </c>
      <c r="AW69" s="68" t="s">
        <v>2216</v>
      </c>
      <c r="AX69" s="68"/>
      <c r="AY69" s="68"/>
      <c r="AZ69" s="68"/>
      <c r="BA69" s="68" t="s">
        <v>2505</v>
      </c>
      <c r="BB69" s="68"/>
      <c r="BC69" s="68"/>
      <c r="BD69" s="68" t="s">
        <v>2216</v>
      </c>
      <c r="BE69" s="68"/>
      <c r="BF69" s="68"/>
      <c r="BG69" s="68"/>
      <c r="BH69" s="68"/>
    </row>
    <row r="70" spans="1:60" x14ac:dyDescent="0.3">
      <c r="A70" s="68" t="s">
        <v>2173</v>
      </c>
      <c r="B70" s="68" t="s">
        <v>2174</v>
      </c>
      <c r="C70" s="68" t="s">
        <v>2275</v>
      </c>
      <c r="D70" s="69">
        <v>40410094</v>
      </c>
      <c r="E70" s="68">
        <v>2025014244</v>
      </c>
      <c r="F70" s="68">
        <v>2</v>
      </c>
      <c r="G70" s="68" t="s">
        <v>2514</v>
      </c>
      <c r="H70" s="68" t="s">
        <v>2177</v>
      </c>
      <c r="I70" s="68"/>
      <c r="J70" s="68"/>
      <c r="K70" s="68" t="s">
        <v>2178</v>
      </c>
      <c r="L70" s="68"/>
      <c r="M70" s="68" t="s">
        <v>2179</v>
      </c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 t="s">
        <v>2515</v>
      </c>
      <c r="AM70" s="68" t="s">
        <v>2516</v>
      </c>
      <c r="AN70" s="68">
        <v>992458552</v>
      </c>
      <c r="AO70" s="68">
        <v>992458552</v>
      </c>
      <c r="AP70" s="68" t="s">
        <v>2517</v>
      </c>
      <c r="AQ70" s="68">
        <v>45</v>
      </c>
      <c r="AR70" s="68">
        <v>1</v>
      </c>
      <c r="AS70" s="68">
        <v>12</v>
      </c>
      <c r="AT70" s="68" t="s">
        <v>2183</v>
      </c>
      <c r="AU70" s="68" t="s">
        <v>2183</v>
      </c>
      <c r="AV70" s="68">
        <v>52</v>
      </c>
      <c r="AW70" s="68">
        <v>2025014244</v>
      </c>
      <c r="AX70" s="68"/>
      <c r="AY70" s="68"/>
      <c r="AZ70" s="68"/>
      <c r="BA70" s="68" t="s">
        <v>2518</v>
      </c>
      <c r="BB70" s="68"/>
      <c r="BC70" s="68"/>
      <c r="BD70" s="68">
        <v>2025014244</v>
      </c>
      <c r="BE70" s="68"/>
      <c r="BF70" s="68"/>
      <c r="BG70" s="68"/>
      <c r="BH70" s="68"/>
    </row>
    <row r="71" spans="1:60" x14ac:dyDescent="0.3">
      <c r="A71" s="68" t="s">
        <v>2173</v>
      </c>
      <c r="B71" s="68" t="s">
        <v>2174</v>
      </c>
      <c r="C71" s="68" t="s">
        <v>2251</v>
      </c>
      <c r="D71" s="69">
        <v>9761621</v>
      </c>
      <c r="E71" s="68">
        <v>139874</v>
      </c>
      <c r="F71" s="68">
        <v>9</v>
      </c>
      <c r="G71" s="68" t="s">
        <v>2519</v>
      </c>
      <c r="H71" s="68" t="s">
        <v>2177</v>
      </c>
      <c r="I71" s="68"/>
      <c r="J71" s="68"/>
      <c r="K71" s="68" t="s">
        <v>2178</v>
      </c>
      <c r="L71" s="68"/>
      <c r="M71" s="68" t="s">
        <v>2179</v>
      </c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 t="s">
        <v>2520</v>
      </c>
      <c r="AM71" s="68" t="s">
        <v>2521</v>
      </c>
      <c r="AN71" s="68">
        <v>997038307</v>
      </c>
      <c r="AO71" s="68">
        <v>997038307</v>
      </c>
      <c r="AP71" s="68" t="s">
        <v>2522</v>
      </c>
      <c r="AQ71" s="68">
        <v>52</v>
      </c>
      <c r="AR71" s="68">
        <v>7</v>
      </c>
      <c r="AS71" s="68">
        <v>14</v>
      </c>
      <c r="AT71" s="68" t="s">
        <v>2183</v>
      </c>
      <c r="AU71" s="68" t="s">
        <v>2183</v>
      </c>
      <c r="AV71" s="68">
        <v>146</v>
      </c>
      <c r="AW71" s="68">
        <v>139874</v>
      </c>
      <c r="AX71" s="68"/>
      <c r="AY71" s="68"/>
      <c r="AZ71" s="68"/>
      <c r="BA71" s="68" t="s">
        <v>2523</v>
      </c>
      <c r="BB71" s="68"/>
      <c r="BC71" s="68"/>
      <c r="BD71" s="68">
        <v>139874</v>
      </c>
      <c r="BE71" s="68"/>
      <c r="BF71" s="68"/>
      <c r="BG71" s="68"/>
      <c r="BH71" s="68"/>
    </row>
    <row r="72" spans="1:60" x14ac:dyDescent="0.3">
      <c r="A72" s="68" t="s">
        <v>2173</v>
      </c>
      <c r="B72" s="68" t="s">
        <v>2174</v>
      </c>
      <c r="C72" s="68" t="s">
        <v>2251</v>
      </c>
      <c r="D72" s="69">
        <v>40036791</v>
      </c>
      <c r="E72" s="68">
        <v>138991</v>
      </c>
      <c r="F72" s="68">
        <v>0</v>
      </c>
      <c r="G72" s="68" t="s">
        <v>2524</v>
      </c>
      <c r="H72" s="68" t="s">
        <v>2177</v>
      </c>
      <c r="I72" s="68"/>
      <c r="J72" s="68"/>
      <c r="K72" s="68" t="s">
        <v>2178</v>
      </c>
      <c r="L72" s="68"/>
      <c r="M72" s="68" t="s">
        <v>2179</v>
      </c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 t="s">
        <v>2525</v>
      </c>
      <c r="AM72" s="68" t="s">
        <v>2526</v>
      </c>
      <c r="AN72" s="68">
        <v>4518436</v>
      </c>
      <c r="AO72" s="68">
        <v>952038874</v>
      </c>
      <c r="AP72" s="68" t="s">
        <v>2527</v>
      </c>
      <c r="AQ72" s="68">
        <v>46</v>
      </c>
      <c r="AR72" s="68">
        <v>2</v>
      </c>
      <c r="AS72" s="68">
        <v>29</v>
      </c>
      <c r="AT72" s="68" t="s">
        <v>2183</v>
      </c>
      <c r="AU72" s="68" t="s">
        <v>2183</v>
      </c>
      <c r="AV72" s="68">
        <v>19</v>
      </c>
      <c r="AW72" s="68">
        <v>138991</v>
      </c>
      <c r="AX72" s="68"/>
      <c r="AY72" s="68"/>
      <c r="AZ72" s="68"/>
      <c r="BA72" s="68" t="s">
        <v>2528</v>
      </c>
      <c r="BB72" s="68"/>
      <c r="BC72" s="68"/>
      <c r="BD72" s="68">
        <v>138991</v>
      </c>
      <c r="BE72" s="68"/>
      <c r="BF72" s="68"/>
      <c r="BG72" s="68"/>
      <c r="BH72" s="68"/>
    </row>
    <row r="73" spans="1:60" x14ac:dyDescent="0.3">
      <c r="A73" s="68" t="s">
        <v>2173</v>
      </c>
      <c r="B73" s="68" t="s">
        <v>2174</v>
      </c>
      <c r="C73" s="68" t="s">
        <v>2251</v>
      </c>
      <c r="D73" s="69">
        <v>44335863</v>
      </c>
      <c r="E73" s="68">
        <v>142351</v>
      </c>
      <c r="F73" s="68">
        <v>9</v>
      </c>
      <c r="G73" s="68" t="s">
        <v>2529</v>
      </c>
      <c r="H73" s="68" t="s">
        <v>2177</v>
      </c>
      <c r="I73" s="68"/>
      <c r="J73" s="68"/>
      <c r="K73" s="68" t="s">
        <v>2178</v>
      </c>
      <c r="L73" s="68"/>
      <c r="M73" s="68" t="s">
        <v>2179</v>
      </c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 t="s">
        <v>2530</v>
      </c>
      <c r="AM73" s="68" t="s">
        <v>2531</v>
      </c>
      <c r="AN73" s="68">
        <v>986300821</v>
      </c>
      <c r="AO73" s="68">
        <v>986300821</v>
      </c>
      <c r="AP73" s="68" t="s">
        <v>2532</v>
      </c>
      <c r="AQ73" s="68">
        <v>38</v>
      </c>
      <c r="AR73" s="68">
        <v>0</v>
      </c>
      <c r="AS73" s="68">
        <v>9</v>
      </c>
      <c r="AT73" s="68" t="s">
        <v>2183</v>
      </c>
      <c r="AU73" s="68" t="s">
        <v>2183</v>
      </c>
      <c r="AV73" s="68">
        <v>67</v>
      </c>
      <c r="AW73" s="68">
        <v>142351</v>
      </c>
      <c r="AX73" s="68"/>
      <c r="AY73" s="68"/>
      <c r="AZ73" s="68"/>
      <c r="BA73" s="68" t="s">
        <v>2533</v>
      </c>
      <c r="BB73" s="68"/>
      <c r="BC73" s="68"/>
      <c r="BD73" s="68">
        <v>142351</v>
      </c>
      <c r="BE73" s="68"/>
      <c r="BF73" s="68"/>
      <c r="BG73" s="68"/>
      <c r="BH73" s="68"/>
    </row>
    <row r="74" spans="1:60" x14ac:dyDescent="0.3">
      <c r="A74" s="68" t="s">
        <v>2173</v>
      </c>
      <c r="B74" s="68" t="s">
        <v>2174</v>
      </c>
      <c r="C74" s="68" t="s">
        <v>2175</v>
      </c>
      <c r="D74" s="69">
        <v>46731344</v>
      </c>
      <c r="E74" s="68">
        <v>142600</v>
      </c>
      <c r="F74" s="68">
        <v>0</v>
      </c>
      <c r="G74" s="68" t="s">
        <v>2534</v>
      </c>
      <c r="H74" s="68" t="s">
        <v>2177</v>
      </c>
      <c r="I74" s="68"/>
      <c r="J74" s="68"/>
      <c r="K74" s="68" t="s">
        <v>2178</v>
      </c>
      <c r="L74" s="68"/>
      <c r="M74" s="68" t="s">
        <v>2179</v>
      </c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 t="s">
        <v>2535</v>
      </c>
      <c r="AM74" s="68" t="s">
        <v>2536</v>
      </c>
      <c r="AN74" s="68">
        <v>925126379</v>
      </c>
      <c r="AO74" s="68">
        <v>930794202</v>
      </c>
      <c r="AP74" s="68" t="s">
        <v>2537</v>
      </c>
      <c r="AQ74" s="68">
        <v>33</v>
      </c>
      <c r="AR74" s="68">
        <v>2</v>
      </c>
      <c r="AS74" s="68">
        <v>28</v>
      </c>
      <c r="AT74" s="68" t="s">
        <v>2183</v>
      </c>
      <c r="AU74" s="68" t="s">
        <v>2183</v>
      </c>
      <c r="AV74" s="68">
        <v>126</v>
      </c>
      <c r="AW74" s="68">
        <v>142600</v>
      </c>
      <c r="AX74" s="68"/>
      <c r="AY74" s="68"/>
      <c r="AZ74" s="68"/>
      <c r="BA74" s="68" t="s">
        <v>2533</v>
      </c>
      <c r="BB74" s="68"/>
      <c r="BC74" s="68"/>
      <c r="BD74" s="68">
        <v>142600</v>
      </c>
      <c r="BE74" s="68"/>
      <c r="BF74" s="68"/>
      <c r="BG74" s="68"/>
      <c r="BH74" s="68"/>
    </row>
    <row r="75" spans="1:60" x14ac:dyDescent="0.3">
      <c r="A75" s="68" t="s">
        <v>2173</v>
      </c>
      <c r="B75" s="68" t="s">
        <v>2256</v>
      </c>
      <c r="C75" s="68" t="s">
        <v>2200</v>
      </c>
      <c r="D75" s="69">
        <v>45977532</v>
      </c>
      <c r="E75" s="68">
        <v>140305</v>
      </c>
      <c r="F75" s="68">
        <v>9</v>
      </c>
      <c r="G75" s="68" t="s">
        <v>2538</v>
      </c>
      <c r="H75" s="68" t="s">
        <v>2177</v>
      </c>
      <c r="I75" s="68"/>
      <c r="J75" s="68"/>
      <c r="K75" s="68" t="s">
        <v>2178</v>
      </c>
      <c r="L75" s="68"/>
      <c r="M75" s="68" t="s">
        <v>2179</v>
      </c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 t="s">
        <v>2539</v>
      </c>
      <c r="AM75" s="68" t="s">
        <v>2540</v>
      </c>
      <c r="AN75" s="68">
        <v>987145006</v>
      </c>
      <c r="AO75" s="68">
        <v>987145006</v>
      </c>
      <c r="AP75" s="68" t="s">
        <v>2541</v>
      </c>
      <c r="AQ75" s="68">
        <v>35</v>
      </c>
      <c r="AR75" s="68">
        <v>3</v>
      </c>
      <c r="AS75" s="68">
        <v>20</v>
      </c>
      <c r="AT75" s="68" t="s">
        <v>2183</v>
      </c>
      <c r="AU75" s="68" t="s">
        <v>2183</v>
      </c>
      <c r="AV75" s="68">
        <v>58</v>
      </c>
      <c r="AW75" s="68">
        <v>140305</v>
      </c>
      <c r="AX75" s="68"/>
      <c r="AY75" s="68"/>
      <c r="AZ75" s="68"/>
      <c r="BA75" s="68" t="s">
        <v>2542</v>
      </c>
      <c r="BB75" s="68"/>
      <c r="BC75" s="68"/>
      <c r="BD75" s="68">
        <v>140305</v>
      </c>
      <c r="BE75" s="68"/>
      <c r="BF75" s="68"/>
      <c r="BG75" s="68"/>
      <c r="BH75" s="68"/>
    </row>
    <row r="76" spans="1:60" x14ac:dyDescent="0.3">
      <c r="A76" s="68" t="s">
        <v>2173</v>
      </c>
      <c r="B76" s="68" t="s">
        <v>2199</v>
      </c>
      <c r="C76" s="68" t="s">
        <v>2200</v>
      </c>
      <c r="D76" s="69">
        <v>47683908</v>
      </c>
      <c r="E76" s="68">
        <v>142490</v>
      </c>
      <c r="F76" s="68">
        <v>0</v>
      </c>
      <c r="G76" s="68" t="s">
        <v>2543</v>
      </c>
      <c r="H76" s="68" t="s">
        <v>2177</v>
      </c>
      <c r="I76" s="68"/>
      <c r="J76" s="68"/>
      <c r="K76" s="68" t="s">
        <v>2178</v>
      </c>
      <c r="L76" s="68"/>
      <c r="M76" s="68" t="s">
        <v>2179</v>
      </c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 t="s">
        <v>2544</v>
      </c>
      <c r="AM76" s="68" t="s">
        <v>2545</v>
      </c>
      <c r="AN76" s="68">
        <v>2405892</v>
      </c>
      <c r="AO76" s="68">
        <v>951577454</v>
      </c>
      <c r="AP76" s="68" t="s">
        <v>2546</v>
      </c>
      <c r="AQ76" s="68">
        <v>33</v>
      </c>
      <c r="AR76" s="68">
        <v>10</v>
      </c>
      <c r="AS76" s="68">
        <v>27</v>
      </c>
      <c r="AT76" s="68" t="s">
        <v>2183</v>
      </c>
      <c r="AU76" s="68" t="s">
        <v>2183</v>
      </c>
      <c r="AV76" s="68">
        <v>41</v>
      </c>
      <c r="AW76" s="68">
        <v>142490</v>
      </c>
      <c r="AX76" s="68"/>
      <c r="AY76" s="68"/>
      <c r="AZ76" s="68"/>
      <c r="BA76" s="68" t="s">
        <v>2547</v>
      </c>
      <c r="BB76" s="68"/>
      <c r="BC76" s="68"/>
      <c r="BD76" s="68">
        <v>142490</v>
      </c>
      <c r="BE76" s="68"/>
      <c r="BF76" s="68"/>
      <c r="BG76" s="68"/>
      <c r="BH76" s="68"/>
    </row>
    <row r="77" spans="1:60" x14ac:dyDescent="0.3">
      <c r="A77" s="68" t="s">
        <v>2173</v>
      </c>
      <c r="B77" s="68" t="s">
        <v>2174</v>
      </c>
      <c r="C77" s="68" t="s">
        <v>2175</v>
      </c>
      <c r="D77" s="69">
        <v>43824617</v>
      </c>
      <c r="E77" s="68">
        <v>2025014277</v>
      </c>
      <c r="F77" s="68">
        <v>2</v>
      </c>
      <c r="G77" s="68" t="s">
        <v>2548</v>
      </c>
      <c r="H77" s="68" t="s">
        <v>2177</v>
      </c>
      <c r="I77" s="68"/>
      <c r="J77" s="68"/>
      <c r="K77" s="68" t="s">
        <v>2178</v>
      </c>
      <c r="L77" s="68"/>
      <c r="M77" s="68" t="s">
        <v>2179</v>
      </c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 t="s">
        <v>2549</v>
      </c>
      <c r="AM77" s="68" t="s">
        <v>2550</v>
      </c>
      <c r="AN77" s="68">
        <v>923103175</v>
      </c>
      <c r="AO77" s="68">
        <v>923103175</v>
      </c>
      <c r="AP77" s="68" t="s">
        <v>2551</v>
      </c>
      <c r="AQ77" s="68">
        <v>39</v>
      </c>
      <c r="AR77" s="68">
        <v>0</v>
      </c>
      <c r="AS77" s="68">
        <v>17</v>
      </c>
      <c r="AT77" s="68" t="s">
        <v>2183</v>
      </c>
      <c r="AU77" s="68" t="s">
        <v>2183</v>
      </c>
      <c r="AV77" s="68">
        <v>45</v>
      </c>
      <c r="AW77" s="68">
        <v>2025014277</v>
      </c>
      <c r="AX77" s="68"/>
      <c r="AY77" s="68"/>
      <c r="AZ77" s="68"/>
      <c r="BA77" s="68" t="s">
        <v>2547</v>
      </c>
      <c r="BB77" s="68"/>
      <c r="BC77" s="68"/>
      <c r="BD77" s="68">
        <v>2025014277</v>
      </c>
      <c r="BE77" s="68"/>
      <c r="BF77" s="68"/>
      <c r="BG77" s="68"/>
      <c r="BH77" s="68"/>
    </row>
    <row r="78" spans="1:60" x14ac:dyDescent="0.3">
      <c r="A78" s="68" t="s">
        <v>2173</v>
      </c>
      <c r="B78" s="68" t="s">
        <v>2199</v>
      </c>
      <c r="C78" s="68" t="s">
        <v>2200</v>
      </c>
      <c r="D78" s="69">
        <v>9772519</v>
      </c>
      <c r="E78" s="68">
        <v>142682</v>
      </c>
      <c r="F78" s="68">
        <v>1</v>
      </c>
      <c r="G78" s="68" t="s">
        <v>2552</v>
      </c>
      <c r="H78" s="68" t="s">
        <v>2177</v>
      </c>
      <c r="I78" s="68"/>
      <c r="J78" s="68"/>
      <c r="K78" s="68" t="s">
        <v>2178</v>
      </c>
      <c r="L78" s="68"/>
      <c r="M78" s="68" t="s">
        <v>2179</v>
      </c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 t="s">
        <v>2553</v>
      </c>
      <c r="AM78" s="68" t="s">
        <v>2554</v>
      </c>
      <c r="AN78" s="68">
        <v>2405892</v>
      </c>
      <c r="AO78" s="68">
        <v>963800890</v>
      </c>
      <c r="AP78" s="68" t="s">
        <v>2555</v>
      </c>
      <c r="AQ78" s="68">
        <v>51</v>
      </c>
      <c r="AR78" s="68">
        <v>10</v>
      </c>
      <c r="AS78" s="68">
        <v>28</v>
      </c>
      <c r="AT78" s="68" t="s">
        <v>2183</v>
      </c>
      <c r="AU78" s="68" t="s">
        <v>2183</v>
      </c>
      <c r="AV78" s="68">
        <v>126</v>
      </c>
      <c r="AW78" s="68">
        <v>142682</v>
      </c>
      <c r="AX78" s="68"/>
      <c r="AY78" s="68"/>
      <c r="AZ78" s="68"/>
      <c r="BA78" s="68" t="s">
        <v>2556</v>
      </c>
      <c r="BB78" s="68"/>
      <c r="BC78" s="68"/>
      <c r="BD78" s="68">
        <v>142682</v>
      </c>
      <c r="BE78" s="68"/>
      <c r="BF78" s="68"/>
      <c r="BG78" s="68"/>
      <c r="BH78" s="68"/>
    </row>
    <row r="79" spans="1:60" x14ac:dyDescent="0.3">
      <c r="A79" s="68" t="s">
        <v>2173</v>
      </c>
      <c r="B79" s="68" t="s">
        <v>2174</v>
      </c>
      <c r="C79" s="68" t="s">
        <v>2211</v>
      </c>
      <c r="D79" s="69">
        <v>40839549</v>
      </c>
      <c r="E79" s="68">
        <v>140277</v>
      </c>
      <c r="F79" s="68">
        <v>1</v>
      </c>
      <c r="G79" s="68" t="s">
        <v>2557</v>
      </c>
      <c r="H79" s="68" t="s">
        <v>2177</v>
      </c>
      <c r="I79" s="68"/>
      <c r="J79" s="68"/>
      <c r="K79" s="68" t="s">
        <v>2178</v>
      </c>
      <c r="L79" s="68"/>
      <c r="M79" s="68" t="s">
        <v>2179</v>
      </c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 t="s">
        <v>2558</v>
      </c>
      <c r="AM79" s="68" t="s">
        <v>2559</v>
      </c>
      <c r="AN79" s="68">
        <v>992995144</v>
      </c>
      <c r="AO79" s="68">
        <v>992995144</v>
      </c>
      <c r="AP79" s="68" t="s">
        <v>2560</v>
      </c>
      <c r="AQ79" s="68">
        <v>43</v>
      </c>
      <c r="AR79" s="68">
        <v>10</v>
      </c>
      <c r="AS79" s="68">
        <v>9</v>
      </c>
      <c r="AT79" s="68" t="s">
        <v>2183</v>
      </c>
      <c r="AU79" s="68" t="s">
        <v>2183</v>
      </c>
      <c r="AV79" s="68">
        <v>30</v>
      </c>
      <c r="AW79" s="68">
        <v>140277</v>
      </c>
      <c r="AX79" s="68"/>
      <c r="AY79" s="68"/>
      <c r="AZ79" s="68"/>
      <c r="BA79" s="68" t="s">
        <v>2556</v>
      </c>
      <c r="BB79" s="68"/>
      <c r="BC79" s="68"/>
      <c r="BD79" s="68">
        <v>140277</v>
      </c>
      <c r="BE79" s="68"/>
      <c r="BF79" s="68"/>
      <c r="BG79" s="68"/>
      <c r="BH79" s="68"/>
    </row>
    <row r="80" spans="1:60" x14ac:dyDescent="0.3">
      <c r="A80" s="68" t="s">
        <v>2173</v>
      </c>
      <c r="B80" s="68" t="s">
        <v>2174</v>
      </c>
      <c r="C80" s="68" t="s">
        <v>2175</v>
      </c>
      <c r="D80" s="69">
        <v>41756643</v>
      </c>
      <c r="E80" s="68">
        <v>142697</v>
      </c>
      <c r="F80" s="68">
        <v>6</v>
      </c>
      <c r="G80" s="68" t="s">
        <v>2561</v>
      </c>
      <c r="H80" s="68" t="s">
        <v>2177</v>
      </c>
      <c r="I80" s="68"/>
      <c r="J80" s="68"/>
      <c r="K80" s="68" t="s">
        <v>2178</v>
      </c>
      <c r="L80" s="68"/>
      <c r="M80" s="68" t="s">
        <v>2179</v>
      </c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 t="s">
        <v>2562</v>
      </c>
      <c r="AM80" s="68" t="s">
        <v>2563</v>
      </c>
      <c r="AN80" s="68">
        <v>3510302</v>
      </c>
      <c r="AO80" s="68">
        <v>962224945</v>
      </c>
      <c r="AP80" s="68" t="s">
        <v>2564</v>
      </c>
      <c r="AQ80" s="68">
        <v>41</v>
      </c>
      <c r="AR80" s="68">
        <v>11</v>
      </c>
      <c r="AS80" s="68">
        <v>17</v>
      </c>
      <c r="AT80" s="68" t="s">
        <v>2183</v>
      </c>
      <c r="AU80" s="68" t="s">
        <v>2183</v>
      </c>
      <c r="AV80" s="68">
        <v>163</v>
      </c>
      <c r="AW80" s="68">
        <v>142697</v>
      </c>
      <c r="AX80" s="68"/>
      <c r="AY80" s="68"/>
      <c r="AZ80" s="68"/>
      <c r="BA80" s="68" t="s">
        <v>2556</v>
      </c>
      <c r="BB80" s="68"/>
      <c r="BC80" s="68"/>
      <c r="BD80" s="68">
        <v>142697</v>
      </c>
      <c r="BE80" s="68"/>
      <c r="BF80" s="68"/>
      <c r="BG80" s="68"/>
      <c r="BH80" s="68"/>
    </row>
    <row r="81" spans="1:60" x14ac:dyDescent="0.3">
      <c r="A81" s="68" t="s">
        <v>2173</v>
      </c>
      <c r="B81" s="68" t="s">
        <v>2256</v>
      </c>
      <c r="C81" s="68" t="s">
        <v>2200</v>
      </c>
      <c r="D81" s="69">
        <v>43160775</v>
      </c>
      <c r="E81" s="68">
        <v>142698</v>
      </c>
      <c r="F81" s="68">
        <v>7</v>
      </c>
      <c r="G81" s="68" t="s">
        <v>2565</v>
      </c>
      <c r="H81" s="68" t="s">
        <v>2177</v>
      </c>
      <c r="I81" s="68"/>
      <c r="J81" s="68"/>
      <c r="K81" s="68" t="s">
        <v>2178</v>
      </c>
      <c r="L81" s="68"/>
      <c r="M81" s="68" t="s">
        <v>2179</v>
      </c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 t="s">
        <v>2566</v>
      </c>
      <c r="AM81" s="68" t="s">
        <v>2567</v>
      </c>
      <c r="AN81" s="68">
        <v>12511971</v>
      </c>
      <c r="AO81" s="68">
        <v>972563039</v>
      </c>
      <c r="AP81" s="68" t="s">
        <v>2568</v>
      </c>
      <c r="AQ81" s="68">
        <v>39</v>
      </c>
      <c r="AR81" s="68">
        <v>5</v>
      </c>
      <c r="AS81" s="68">
        <v>16</v>
      </c>
      <c r="AT81" s="68" t="s">
        <v>2183</v>
      </c>
      <c r="AU81" s="68" t="s">
        <v>2183</v>
      </c>
      <c r="AV81" s="68">
        <v>76</v>
      </c>
      <c r="AW81" s="68">
        <v>142698</v>
      </c>
      <c r="AX81" s="68"/>
      <c r="AY81" s="68"/>
      <c r="AZ81" s="68"/>
      <c r="BA81" s="68" t="s">
        <v>2556</v>
      </c>
      <c r="BB81" s="68"/>
      <c r="BC81" s="68"/>
      <c r="BD81" s="68">
        <v>142698</v>
      </c>
      <c r="BE81" s="68"/>
      <c r="BF81" s="68"/>
      <c r="BG81" s="68"/>
      <c r="BH81" s="68"/>
    </row>
    <row r="82" spans="1:60" x14ac:dyDescent="0.3">
      <c r="A82" s="68" t="s">
        <v>2173</v>
      </c>
      <c r="B82" s="68" t="s">
        <v>2174</v>
      </c>
      <c r="C82" s="68" t="s">
        <v>2227</v>
      </c>
      <c r="D82" s="69">
        <v>47231518</v>
      </c>
      <c r="E82" s="68" t="s">
        <v>2216</v>
      </c>
      <c r="F82" s="68">
        <v>3</v>
      </c>
      <c r="G82" s="68" t="s">
        <v>2569</v>
      </c>
      <c r="H82" s="68" t="s">
        <v>2177</v>
      </c>
      <c r="I82" s="68"/>
      <c r="J82" s="68"/>
      <c r="K82" s="68" t="s">
        <v>2178</v>
      </c>
      <c r="L82" s="68"/>
      <c r="M82" s="68" t="s">
        <v>2179</v>
      </c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 t="s">
        <v>2570</v>
      </c>
      <c r="AM82" s="68" t="s">
        <v>2571</v>
      </c>
      <c r="AN82" s="68">
        <v>949236227</v>
      </c>
      <c r="AO82" s="68">
        <v>970132433</v>
      </c>
      <c r="AP82" s="68" t="s">
        <v>2572</v>
      </c>
      <c r="AQ82" s="68">
        <v>33</v>
      </c>
      <c r="AR82" s="68">
        <v>10</v>
      </c>
      <c r="AS82" s="68">
        <v>11</v>
      </c>
      <c r="AT82" s="68" t="s">
        <v>2183</v>
      </c>
      <c r="AU82" s="68" t="s">
        <v>2183</v>
      </c>
      <c r="AV82" s="68">
        <v>125</v>
      </c>
      <c r="AW82" s="68" t="s">
        <v>2216</v>
      </c>
      <c r="AX82" s="68"/>
      <c r="AY82" s="68"/>
      <c r="AZ82" s="68"/>
      <c r="BA82" s="68" t="s">
        <v>2573</v>
      </c>
      <c r="BB82" s="68"/>
      <c r="BC82" s="68"/>
      <c r="BD82" s="68" t="s">
        <v>2216</v>
      </c>
      <c r="BE82" s="68"/>
      <c r="BF82" s="68"/>
      <c r="BG82" s="68"/>
      <c r="BH82" s="68"/>
    </row>
    <row r="83" spans="1:60" x14ac:dyDescent="0.3">
      <c r="A83" s="68" t="s">
        <v>2173</v>
      </c>
      <c r="B83" s="68" t="s">
        <v>2199</v>
      </c>
      <c r="C83" s="68" t="s">
        <v>2200</v>
      </c>
      <c r="D83" s="69">
        <v>70870834</v>
      </c>
      <c r="E83" s="68">
        <v>142838</v>
      </c>
      <c r="F83" s="68">
        <v>3</v>
      </c>
      <c r="G83" s="68" t="s">
        <v>2574</v>
      </c>
      <c r="H83" s="68" t="s">
        <v>2177</v>
      </c>
      <c r="I83" s="68"/>
      <c r="J83" s="68"/>
      <c r="K83" s="68" t="s">
        <v>2178</v>
      </c>
      <c r="L83" s="68"/>
      <c r="M83" s="68" t="s">
        <v>2179</v>
      </c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 t="s">
        <v>2575</v>
      </c>
      <c r="AM83" s="68" t="s">
        <v>2576</v>
      </c>
      <c r="AN83" s="68">
        <v>3591051</v>
      </c>
      <c r="AO83" s="68">
        <v>933152881</v>
      </c>
      <c r="AP83" s="68" t="s">
        <v>2577</v>
      </c>
      <c r="AQ83" s="68">
        <v>33</v>
      </c>
      <c r="AR83" s="68">
        <v>1</v>
      </c>
      <c r="AS83" s="68">
        <v>2</v>
      </c>
      <c r="AT83" s="68" t="s">
        <v>2183</v>
      </c>
      <c r="AU83" s="68" t="s">
        <v>2183</v>
      </c>
      <c r="AV83" s="68">
        <v>183</v>
      </c>
      <c r="AW83" s="68">
        <v>142838</v>
      </c>
      <c r="AX83" s="68"/>
      <c r="AY83" s="68"/>
      <c r="AZ83" s="68"/>
      <c r="BA83" s="68" t="s">
        <v>2578</v>
      </c>
      <c r="BB83" s="68"/>
      <c r="BC83" s="68"/>
      <c r="BD83" s="68">
        <v>142838</v>
      </c>
      <c r="BE83" s="68"/>
      <c r="BF83" s="68"/>
      <c r="BG83" s="68"/>
      <c r="BH83" s="68"/>
    </row>
    <row r="84" spans="1:60" x14ac:dyDescent="0.3">
      <c r="A84" s="68" t="s">
        <v>2173</v>
      </c>
      <c r="B84" s="68" t="s">
        <v>2174</v>
      </c>
      <c r="C84" s="68" t="s">
        <v>2275</v>
      </c>
      <c r="D84" s="69">
        <v>10599546</v>
      </c>
      <c r="E84" s="68">
        <v>142799</v>
      </c>
      <c r="F84" s="68">
        <v>1</v>
      </c>
      <c r="G84" s="68" t="s">
        <v>2579</v>
      </c>
      <c r="H84" s="68" t="s">
        <v>2177</v>
      </c>
      <c r="I84" s="68"/>
      <c r="J84" s="68"/>
      <c r="K84" s="68" t="s">
        <v>2178</v>
      </c>
      <c r="L84" s="68"/>
      <c r="M84" s="68" t="s">
        <v>2179</v>
      </c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 t="s">
        <v>2580</v>
      </c>
      <c r="AM84" s="68" t="s">
        <v>2581</v>
      </c>
      <c r="AN84" s="68">
        <v>900207789</v>
      </c>
      <c r="AO84" s="68">
        <v>900207789</v>
      </c>
      <c r="AP84" s="68" t="s">
        <v>2582</v>
      </c>
      <c r="AQ84" s="68">
        <v>48</v>
      </c>
      <c r="AR84" s="68">
        <v>0</v>
      </c>
      <c r="AS84" s="68">
        <v>17</v>
      </c>
      <c r="AT84" s="68" t="s">
        <v>2183</v>
      </c>
      <c r="AU84" s="68" t="s">
        <v>2183</v>
      </c>
      <c r="AV84" s="68">
        <v>129</v>
      </c>
      <c r="AW84" s="68">
        <v>142799</v>
      </c>
      <c r="AX84" s="68"/>
      <c r="AY84" s="68"/>
      <c r="AZ84" s="68"/>
      <c r="BA84" s="68" t="s">
        <v>2578</v>
      </c>
      <c r="BB84" s="68"/>
      <c r="BC84" s="68"/>
      <c r="BD84" s="68">
        <v>142799</v>
      </c>
      <c r="BE84" s="68"/>
      <c r="BF84" s="68"/>
      <c r="BG84" s="68"/>
      <c r="BH84" s="68"/>
    </row>
    <row r="85" spans="1:60" x14ac:dyDescent="0.3">
      <c r="A85" s="68" t="s">
        <v>2326</v>
      </c>
      <c r="B85" s="68" t="s">
        <v>2327</v>
      </c>
      <c r="C85" s="68" t="s">
        <v>2185</v>
      </c>
      <c r="D85" s="69">
        <v>10597850</v>
      </c>
      <c r="E85" s="68">
        <v>142875</v>
      </c>
      <c r="F85" s="68">
        <v>8</v>
      </c>
      <c r="G85" s="68" t="s">
        <v>2583</v>
      </c>
      <c r="H85" s="68" t="s">
        <v>2177</v>
      </c>
      <c r="I85" s="68"/>
      <c r="J85" s="68"/>
      <c r="K85" s="68" t="s">
        <v>2178</v>
      </c>
      <c r="L85" s="68"/>
      <c r="M85" s="68" t="s">
        <v>2179</v>
      </c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 t="s">
        <v>2584</v>
      </c>
      <c r="AM85" s="68" t="s">
        <v>2585</v>
      </c>
      <c r="AN85" s="68">
        <v>967229536</v>
      </c>
      <c r="AO85" s="68">
        <v>967229536</v>
      </c>
      <c r="AP85" s="68" t="s">
        <v>2586</v>
      </c>
      <c r="AQ85" s="68">
        <v>48</v>
      </c>
      <c r="AR85" s="68">
        <v>1</v>
      </c>
      <c r="AS85" s="68">
        <v>20</v>
      </c>
      <c r="AT85" s="68" t="s">
        <v>2183</v>
      </c>
      <c r="AU85" s="68" t="s">
        <v>2183</v>
      </c>
      <c r="AV85" s="68">
        <v>10</v>
      </c>
      <c r="AW85" s="68">
        <v>142875</v>
      </c>
      <c r="AX85" s="68"/>
      <c r="AY85" s="68"/>
      <c r="AZ85" s="68"/>
      <c r="BA85" s="68" t="s">
        <v>2578</v>
      </c>
      <c r="BB85" s="68"/>
      <c r="BC85" s="68"/>
      <c r="BD85" s="68">
        <v>142875</v>
      </c>
      <c r="BE85" s="68"/>
      <c r="BF85" s="68"/>
      <c r="BG85" s="68"/>
      <c r="BH85" s="68"/>
    </row>
    <row r="86" spans="1:60" x14ac:dyDescent="0.3">
      <c r="A86" s="68" t="s">
        <v>2173</v>
      </c>
      <c r="B86" s="68" t="s">
        <v>2256</v>
      </c>
      <c r="C86" s="68" t="s">
        <v>2200</v>
      </c>
      <c r="D86" s="69">
        <v>43489165</v>
      </c>
      <c r="E86" s="68">
        <v>142860</v>
      </c>
      <c r="F86" s="68">
        <v>1</v>
      </c>
      <c r="G86" s="68" t="s">
        <v>2587</v>
      </c>
      <c r="H86" s="68" t="s">
        <v>2177</v>
      </c>
      <c r="I86" s="68"/>
      <c r="J86" s="68"/>
      <c r="K86" s="68" t="s">
        <v>2178</v>
      </c>
      <c r="L86" s="68"/>
      <c r="M86" s="68" t="s">
        <v>2179</v>
      </c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 t="s">
        <v>2588</v>
      </c>
      <c r="AM86" s="68" t="s">
        <v>2589</v>
      </c>
      <c r="AN86" s="68">
        <v>13715566</v>
      </c>
      <c r="AO86" s="68">
        <v>922153300</v>
      </c>
      <c r="AP86" s="68" t="s">
        <v>2590</v>
      </c>
      <c r="AQ86" s="68">
        <v>38</v>
      </c>
      <c r="AR86" s="68">
        <v>11</v>
      </c>
      <c r="AS86" s="68">
        <v>22</v>
      </c>
      <c r="AT86" s="68" t="s">
        <v>2183</v>
      </c>
      <c r="AU86" s="68" t="s">
        <v>2183</v>
      </c>
      <c r="AV86" s="68">
        <v>71</v>
      </c>
      <c r="AW86" s="68">
        <v>142860</v>
      </c>
      <c r="AX86" s="68"/>
      <c r="AY86" s="68"/>
      <c r="AZ86" s="68"/>
      <c r="BA86" s="68" t="s">
        <v>2591</v>
      </c>
      <c r="BB86" s="68"/>
      <c r="BC86" s="68"/>
      <c r="BD86" s="68">
        <v>142860</v>
      </c>
      <c r="BE86" s="68"/>
      <c r="BF86" s="68"/>
      <c r="BG86" s="68"/>
      <c r="BH86" s="68"/>
    </row>
    <row r="87" spans="1:60" x14ac:dyDescent="0.3">
      <c r="A87" s="68" t="s">
        <v>2173</v>
      </c>
      <c r="B87" s="68" t="s">
        <v>2174</v>
      </c>
      <c r="C87" s="68" t="s">
        <v>2211</v>
      </c>
      <c r="D87" s="69">
        <v>71637737</v>
      </c>
      <c r="E87" s="68">
        <v>2025014286</v>
      </c>
      <c r="F87" s="68">
        <v>2</v>
      </c>
      <c r="G87" s="68" t="s">
        <v>2592</v>
      </c>
      <c r="H87" s="68" t="s">
        <v>2177</v>
      </c>
      <c r="I87" s="68"/>
      <c r="J87" s="68"/>
      <c r="K87" s="68" t="s">
        <v>2178</v>
      </c>
      <c r="L87" s="68"/>
      <c r="M87" s="68" t="s">
        <v>2179</v>
      </c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 t="s">
        <v>2593</v>
      </c>
      <c r="AM87" s="68" t="s">
        <v>2594</v>
      </c>
      <c r="AN87" s="68">
        <v>931420218</v>
      </c>
      <c r="AO87" s="68">
        <v>931420218</v>
      </c>
      <c r="AP87" s="68" t="s">
        <v>2595</v>
      </c>
      <c r="AQ87" s="68">
        <v>33</v>
      </c>
      <c r="AR87" s="68">
        <v>2</v>
      </c>
      <c r="AS87" s="68">
        <v>17</v>
      </c>
      <c r="AT87" s="68" t="s">
        <v>2183</v>
      </c>
      <c r="AU87" s="68" t="s">
        <v>2183</v>
      </c>
      <c r="AV87" s="68">
        <v>151</v>
      </c>
      <c r="AW87" s="68">
        <v>2025014286</v>
      </c>
      <c r="AX87" s="68"/>
      <c r="AY87" s="68"/>
      <c r="AZ87" s="68"/>
      <c r="BA87" s="68" t="s">
        <v>2591</v>
      </c>
      <c r="BB87" s="68"/>
      <c r="BC87" s="68"/>
      <c r="BD87" s="68">
        <v>2025014286</v>
      </c>
      <c r="BE87" s="68"/>
      <c r="BF87" s="68"/>
      <c r="BG87" s="68"/>
      <c r="BH87" s="68"/>
    </row>
    <row r="88" spans="1:60" x14ac:dyDescent="0.3">
      <c r="A88" s="68" t="s">
        <v>2173</v>
      </c>
      <c r="B88" s="68" t="s">
        <v>2174</v>
      </c>
      <c r="C88" s="68" t="s">
        <v>2175</v>
      </c>
      <c r="D88" s="69">
        <v>8169306</v>
      </c>
      <c r="E88" s="68" t="s">
        <v>2216</v>
      </c>
      <c r="F88" s="68">
        <v>0</v>
      </c>
      <c r="G88" s="68" t="s">
        <v>2596</v>
      </c>
      <c r="H88" s="68" t="s">
        <v>2177</v>
      </c>
      <c r="I88" s="68"/>
      <c r="J88" s="68"/>
      <c r="K88" s="68" t="s">
        <v>2178</v>
      </c>
      <c r="L88" s="68"/>
      <c r="M88" s="68" t="s">
        <v>2179</v>
      </c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 t="s">
        <v>2597</v>
      </c>
      <c r="AM88" s="68" t="s">
        <v>2598</v>
      </c>
      <c r="AN88" s="68">
        <v>987197375</v>
      </c>
      <c r="AO88" s="68">
        <v>987197375</v>
      </c>
      <c r="AP88" s="68" t="s">
        <v>2599</v>
      </c>
      <c r="AQ88" s="68">
        <v>48</v>
      </c>
      <c r="AR88" s="68">
        <v>7</v>
      </c>
      <c r="AS88" s="68">
        <v>0</v>
      </c>
      <c r="AT88" s="68" t="s">
        <v>2183</v>
      </c>
      <c r="AU88" s="68" t="s">
        <v>2183</v>
      </c>
      <c r="AV88" s="68">
        <v>137</v>
      </c>
      <c r="AW88" s="68" t="s">
        <v>2216</v>
      </c>
      <c r="AX88" s="68"/>
      <c r="AY88" s="68"/>
      <c r="AZ88" s="68"/>
      <c r="BA88" s="68" t="s">
        <v>2600</v>
      </c>
      <c r="BB88" s="68"/>
      <c r="BC88" s="68"/>
      <c r="BD88" s="68" t="s">
        <v>2216</v>
      </c>
      <c r="BE88" s="68"/>
      <c r="BF88" s="68"/>
      <c r="BG88" s="68"/>
      <c r="BH88" s="68"/>
    </row>
    <row r="89" spans="1:60" x14ac:dyDescent="0.3">
      <c r="A89" s="68" t="s">
        <v>2173</v>
      </c>
      <c r="B89" s="68" t="s">
        <v>2256</v>
      </c>
      <c r="C89" s="68" t="s">
        <v>2200</v>
      </c>
      <c r="D89" s="69">
        <v>42881186</v>
      </c>
      <c r="E89" s="68">
        <v>2025014297</v>
      </c>
      <c r="F89" s="68">
        <v>6</v>
      </c>
      <c r="G89" s="68" t="s">
        <v>2601</v>
      </c>
      <c r="H89" s="68" t="s">
        <v>2177</v>
      </c>
      <c r="I89" s="68"/>
      <c r="J89" s="68"/>
      <c r="K89" s="68" t="s">
        <v>2178</v>
      </c>
      <c r="L89" s="68"/>
      <c r="M89" s="68" t="s">
        <v>2179</v>
      </c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 t="s">
        <v>2602</v>
      </c>
      <c r="AM89" s="68" t="s">
        <v>2603</v>
      </c>
      <c r="AN89" s="68">
        <v>3287278</v>
      </c>
      <c r="AO89" s="68">
        <v>902895249</v>
      </c>
      <c r="AP89" s="68" t="s">
        <v>2604</v>
      </c>
      <c r="AQ89" s="68">
        <v>41</v>
      </c>
      <c r="AR89" s="68">
        <v>0</v>
      </c>
      <c r="AS89" s="68">
        <v>4</v>
      </c>
      <c r="AT89" s="68" t="s">
        <v>2183</v>
      </c>
      <c r="AU89" s="68" t="s">
        <v>2183</v>
      </c>
      <c r="AV89" s="68">
        <v>483</v>
      </c>
      <c r="AW89" s="68">
        <v>2025014297</v>
      </c>
      <c r="AX89" s="68"/>
      <c r="AY89" s="68"/>
      <c r="AZ89" s="68"/>
      <c r="BA89" s="68" t="s">
        <v>2605</v>
      </c>
      <c r="BB89" s="68"/>
      <c r="BC89" s="68"/>
      <c r="BD89" s="68">
        <v>2025014297</v>
      </c>
      <c r="BE89" s="68"/>
      <c r="BF89" s="68"/>
      <c r="BG89" s="68"/>
      <c r="BH89" s="68"/>
    </row>
    <row r="90" spans="1:60" x14ac:dyDescent="0.3">
      <c r="A90" s="68" t="s">
        <v>2173</v>
      </c>
      <c r="B90" s="68" t="s">
        <v>2174</v>
      </c>
      <c r="C90" s="68" t="s">
        <v>2275</v>
      </c>
      <c r="D90" s="69">
        <v>46762883</v>
      </c>
      <c r="E90" s="68">
        <v>142907</v>
      </c>
      <c r="F90" s="68">
        <v>1</v>
      </c>
      <c r="G90" s="68" t="s">
        <v>2606</v>
      </c>
      <c r="H90" s="68" t="s">
        <v>2177</v>
      </c>
      <c r="I90" s="68"/>
      <c r="J90" s="68"/>
      <c r="K90" s="68" t="s">
        <v>2178</v>
      </c>
      <c r="L90" s="68"/>
      <c r="M90" s="68" t="s">
        <v>2179</v>
      </c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 t="s">
        <v>2607</v>
      </c>
      <c r="AM90" s="68" t="s">
        <v>2608</v>
      </c>
      <c r="AN90" s="68">
        <v>0</v>
      </c>
      <c r="AO90" s="68">
        <v>921125321</v>
      </c>
      <c r="AP90" s="68" t="s">
        <v>2609</v>
      </c>
      <c r="AQ90" s="68">
        <v>35</v>
      </c>
      <c r="AR90" s="68">
        <v>4</v>
      </c>
      <c r="AS90" s="68">
        <v>16</v>
      </c>
      <c r="AT90" s="68" t="s">
        <v>2183</v>
      </c>
      <c r="AU90" s="68" t="s">
        <v>2183</v>
      </c>
      <c r="AV90" s="68">
        <v>45</v>
      </c>
      <c r="AW90" s="68">
        <v>142907</v>
      </c>
      <c r="AX90" s="68"/>
      <c r="AY90" s="68"/>
      <c r="AZ90" s="68"/>
      <c r="BA90" s="68" t="s">
        <v>2610</v>
      </c>
      <c r="BB90" s="68"/>
      <c r="BC90" s="68"/>
      <c r="BD90" s="68">
        <v>142907</v>
      </c>
      <c r="BE90" s="68"/>
      <c r="BF90" s="68"/>
      <c r="BG90" s="68"/>
      <c r="BH90" s="68"/>
    </row>
    <row r="91" spans="1:60" x14ac:dyDescent="0.3">
      <c r="A91" s="68" t="s">
        <v>2173</v>
      </c>
      <c r="B91" s="68" t="s">
        <v>2174</v>
      </c>
      <c r="C91" s="68" t="s">
        <v>2227</v>
      </c>
      <c r="D91" s="69">
        <v>40329655</v>
      </c>
      <c r="E91" s="68" t="s">
        <v>2216</v>
      </c>
      <c r="F91" s="68">
        <v>0</v>
      </c>
      <c r="G91" s="68" t="s">
        <v>2611</v>
      </c>
      <c r="H91" s="68" t="s">
        <v>2177</v>
      </c>
      <c r="I91" s="68"/>
      <c r="J91" s="68"/>
      <c r="K91" s="68" t="s">
        <v>2178</v>
      </c>
      <c r="L91" s="68"/>
      <c r="M91" s="68" t="s">
        <v>2179</v>
      </c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 t="s">
        <v>2612</v>
      </c>
      <c r="AM91" s="68" t="s">
        <v>2613</v>
      </c>
      <c r="AN91" s="68">
        <v>928329357</v>
      </c>
      <c r="AO91" s="68">
        <v>928329357</v>
      </c>
      <c r="AP91" s="68" t="s">
        <v>2614</v>
      </c>
      <c r="AQ91" s="68">
        <v>46</v>
      </c>
      <c r="AR91" s="68">
        <v>0</v>
      </c>
      <c r="AS91" s="68">
        <v>19</v>
      </c>
      <c r="AT91" s="68" t="s">
        <v>2183</v>
      </c>
      <c r="AU91" s="68" t="s">
        <v>2183</v>
      </c>
      <c r="AV91" s="68">
        <v>81</v>
      </c>
      <c r="AW91" s="68" t="s">
        <v>2216</v>
      </c>
      <c r="AX91" s="68"/>
      <c r="AY91" s="68"/>
      <c r="AZ91" s="68"/>
      <c r="BA91" s="68" t="s">
        <v>2615</v>
      </c>
      <c r="BB91" s="68"/>
      <c r="BC91" s="68"/>
      <c r="BD91" s="68" t="s">
        <v>2216</v>
      </c>
      <c r="BE91" s="68"/>
      <c r="BF91" s="68"/>
      <c r="BG91" s="68"/>
      <c r="BH91" s="68"/>
    </row>
    <row r="92" spans="1:60" x14ac:dyDescent="0.3">
      <c r="A92" s="68" t="s">
        <v>2342</v>
      </c>
      <c r="B92" s="68" t="s">
        <v>2343</v>
      </c>
      <c r="C92" s="68" t="s">
        <v>2200</v>
      </c>
      <c r="D92" s="69">
        <v>7505320</v>
      </c>
      <c r="E92" s="68">
        <v>143110</v>
      </c>
      <c r="F92" s="68">
        <v>2</v>
      </c>
      <c r="G92" s="68" t="s">
        <v>2616</v>
      </c>
      <c r="H92" s="68" t="s">
        <v>2177</v>
      </c>
      <c r="I92" s="68"/>
      <c r="J92" s="68"/>
      <c r="K92" s="68" t="s">
        <v>2178</v>
      </c>
      <c r="L92" s="68"/>
      <c r="M92" s="68" t="s">
        <v>2179</v>
      </c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 t="s">
        <v>2617</v>
      </c>
      <c r="AM92" s="68" t="s">
        <v>2618</v>
      </c>
      <c r="AN92" s="68">
        <v>0</v>
      </c>
      <c r="AO92" s="68">
        <v>927007759</v>
      </c>
      <c r="AP92" s="68" t="s">
        <v>2619</v>
      </c>
      <c r="AQ92" s="68">
        <v>51</v>
      </c>
      <c r="AR92" s="68">
        <v>11</v>
      </c>
      <c r="AS92" s="68">
        <v>10</v>
      </c>
      <c r="AT92" s="68" t="s">
        <v>2183</v>
      </c>
      <c r="AU92" s="68" t="s">
        <v>2183</v>
      </c>
      <c r="AV92" s="68">
        <v>163</v>
      </c>
      <c r="AW92" s="68">
        <v>143110</v>
      </c>
      <c r="AX92" s="68"/>
      <c r="AY92" s="68"/>
      <c r="AZ92" s="68"/>
      <c r="BA92" s="68" t="s">
        <v>2620</v>
      </c>
      <c r="BB92" s="68"/>
      <c r="BC92" s="68"/>
      <c r="BD92" s="68">
        <v>143110</v>
      </c>
      <c r="BE92" s="68"/>
      <c r="BF92" s="68"/>
      <c r="BG92" s="68"/>
      <c r="BH92" s="68"/>
    </row>
    <row r="93" spans="1:60" x14ac:dyDescent="0.3">
      <c r="A93" s="68" t="s">
        <v>2173</v>
      </c>
      <c r="B93" s="68" t="s">
        <v>2199</v>
      </c>
      <c r="C93" s="68" t="s">
        <v>2200</v>
      </c>
      <c r="D93" s="69">
        <v>42646322</v>
      </c>
      <c r="E93" s="68">
        <v>142891</v>
      </c>
      <c r="F93" s="68">
        <v>4</v>
      </c>
      <c r="G93" s="68" t="s">
        <v>2621</v>
      </c>
      <c r="H93" s="68" t="s">
        <v>2177</v>
      </c>
      <c r="I93" s="68"/>
      <c r="J93" s="68"/>
      <c r="K93" s="68" t="s">
        <v>2178</v>
      </c>
      <c r="L93" s="68"/>
      <c r="M93" s="68" t="s">
        <v>2179</v>
      </c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 t="s">
        <v>2622</v>
      </c>
      <c r="AM93" s="68" t="s">
        <v>2623</v>
      </c>
      <c r="AN93" s="68">
        <v>951483685</v>
      </c>
      <c r="AO93" s="68">
        <v>951483685</v>
      </c>
      <c r="AP93" s="68" t="s">
        <v>2624</v>
      </c>
      <c r="AQ93" s="68">
        <v>40</v>
      </c>
      <c r="AR93" s="68">
        <v>6</v>
      </c>
      <c r="AS93" s="68">
        <v>4</v>
      </c>
      <c r="AT93" s="68" t="s">
        <v>2183</v>
      </c>
      <c r="AU93" s="68" t="s">
        <v>2183</v>
      </c>
      <c r="AV93" s="68">
        <v>76</v>
      </c>
      <c r="AW93" s="68">
        <v>142891</v>
      </c>
      <c r="AX93" s="68"/>
      <c r="AY93" s="68"/>
      <c r="AZ93" s="68"/>
      <c r="BA93" s="68" t="s">
        <v>2625</v>
      </c>
      <c r="BB93" s="68"/>
      <c r="BC93" s="68"/>
      <c r="BD93" s="68">
        <v>142891</v>
      </c>
      <c r="BE93" s="68"/>
      <c r="BF93" s="68"/>
      <c r="BG93" s="68"/>
      <c r="BH93" s="68"/>
    </row>
    <row r="94" spans="1:60" x14ac:dyDescent="0.3">
      <c r="A94" s="68" t="s">
        <v>2173</v>
      </c>
      <c r="B94" s="68" t="s">
        <v>2199</v>
      </c>
      <c r="C94" s="68" t="s">
        <v>2200</v>
      </c>
      <c r="D94" s="69">
        <v>40688989</v>
      </c>
      <c r="E94" s="68">
        <v>142969</v>
      </c>
      <c r="F94" s="68">
        <v>6</v>
      </c>
      <c r="G94" s="68" t="s">
        <v>2626</v>
      </c>
      <c r="H94" s="68" t="s">
        <v>2177</v>
      </c>
      <c r="I94" s="68"/>
      <c r="J94" s="68"/>
      <c r="K94" s="68" t="s">
        <v>2178</v>
      </c>
      <c r="L94" s="68"/>
      <c r="M94" s="68" t="s">
        <v>2179</v>
      </c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 t="s">
        <v>2627</v>
      </c>
      <c r="AM94" s="68" t="s">
        <v>2628</v>
      </c>
      <c r="AN94" s="68">
        <v>3626139</v>
      </c>
      <c r="AO94" s="68">
        <v>945718317</v>
      </c>
      <c r="AP94" s="68" t="s">
        <v>2629</v>
      </c>
      <c r="AQ94" s="68">
        <v>44</v>
      </c>
      <c r="AR94" s="68">
        <v>7</v>
      </c>
      <c r="AS94" s="68">
        <v>13</v>
      </c>
      <c r="AT94" s="68" t="s">
        <v>2183</v>
      </c>
      <c r="AU94" s="68" t="s">
        <v>2183</v>
      </c>
      <c r="AV94" s="68">
        <v>330</v>
      </c>
      <c r="AW94" s="68">
        <v>142969</v>
      </c>
      <c r="AX94" s="68"/>
      <c r="AY94" s="68"/>
      <c r="AZ94" s="68"/>
      <c r="BA94" s="68" t="s">
        <v>2630</v>
      </c>
      <c r="BB94" s="68"/>
      <c r="BC94" s="68"/>
      <c r="BD94" s="68">
        <v>142969</v>
      </c>
      <c r="BE94" s="68"/>
      <c r="BF94" s="68"/>
      <c r="BG94" s="68"/>
      <c r="BH94" s="68"/>
    </row>
    <row r="95" spans="1:60" x14ac:dyDescent="0.3">
      <c r="A95" s="68" t="s">
        <v>2173</v>
      </c>
      <c r="B95" s="68" t="s">
        <v>2174</v>
      </c>
      <c r="C95" s="68" t="s">
        <v>2631</v>
      </c>
      <c r="D95" s="69">
        <v>10250877</v>
      </c>
      <c r="E95" s="68" t="s">
        <v>2216</v>
      </c>
      <c r="F95" s="68">
        <v>2</v>
      </c>
      <c r="G95" s="68" t="s">
        <v>2632</v>
      </c>
      <c r="H95" s="68" t="s">
        <v>2177</v>
      </c>
      <c r="I95" s="68"/>
      <c r="J95" s="68"/>
      <c r="K95" s="68" t="s">
        <v>2178</v>
      </c>
      <c r="L95" s="68"/>
      <c r="M95" s="68" t="s">
        <v>2179</v>
      </c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 t="s">
        <v>2633</v>
      </c>
      <c r="AM95" s="68" t="s">
        <v>2634</v>
      </c>
      <c r="AN95" s="68">
        <v>36050891</v>
      </c>
      <c r="AO95" s="68">
        <v>989590650</v>
      </c>
      <c r="AP95" s="68" t="s">
        <v>2635</v>
      </c>
      <c r="AQ95" s="68">
        <v>50</v>
      </c>
      <c r="AR95" s="68">
        <v>8</v>
      </c>
      <c r="AS95" s="68">
        <v>29</v>
      </c>
      <c r="AT95" s="68" t="s">
        <v>2183</v>
      </c>
      <c r="AU95" s="68" t="s">
        <v>2183</v>
      </c>
      <c r="AV95" s="68">
        <v>55</v>
      </c>
      <c r="AW95" s="68" t="s">
        <v>2216</v>
      </c>
      <c r="AX95" s="68"/>
      <c r="AY95" s="68"/>
      <c r="AZ95" s="68"/>
      <c r="BA95" s="68" t="s">
        <v>2636</v>
      </c>
      <c r="BB95" s="68"/>
      <c r="BC95" s="68"/>
      <c r="BD95" s="68" t="s">
        <v>2216</v>
      </c>
      <c r="BE95" s="68"/>
      <c r="BF95" s="68"/>
      <c r="BG95" s="68"/>
      <c r="BH95" s="68"/>
    </row>
    <row r="96" spans="1:60" x14ac:dyDescent="0.3">
      <c r="A96" s="68" t="s">
        <v>2173</v>
      </c>
      <c r="B96" s="68" t="s">
        <v>2174</v>
      </c>
      <c r="C96" s="68" t="s">
        <v>2310</v>
      </c>
      <c r="D96" s="69">
        <v>6812610</v>
      </c>
      <c r="E96" s="68">
        <v>143088</v>
      </c>
      <c r="F96" s="68">
        <v>5</v>
      </c>
      <c r="G96" s="68" t="s">
        <v>2637</v>
      </c>
      <c r="H96" s="68" t="s">
        <v>2177</v>
      </c>
      <c r="I96" s="68"/>
      <c r="J96" s="68"/>
      <c r="K96" s="68" t="s">
        <v>2178</v>
      </c>
      <c r="L96" s="68"/>
      <c r="M96" s="68" t="s">
        <v>2179</v>
      </c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 t="s">
        <v>2638</v>
      </c>
      <c r="AM96" s="68" t="s">
        <v>2639</v>
      </c>
      <c r="AN96" s="68">
        <v>953791709</v>
      </c>
      <c r="AO96" s="68">
        <v>953791709</v>
      </c>
      <c r="AP96" s="68" t="s">
        <v>2640</v>
      </c>
      <c r="AQ96" s="68">
        <v>47</v>
      </c>
      <c r="AR96" s="68">
        <v>5</v>
      </c>
      <c r="AS96" s="68">
        <v>2</v>
      </c>
      <c r="AT96" s="68" t="s">
        <v>2183</v>
      </c>
      <c r="AU96" s="68" t="s">
        <v>2183</v>
      </c>
      <c r="AV96" s="68">
        <v>9</v>
      </c>
      <c r="AW96" s="68">
        <v>143088</v>
      </c>
      <c r="AX96" s="68"/>
      <c r="AY96" s="68"/>
      <c r="AZ96" s="68"/>
      <c r="BA96" s="68" t="s">
        <v>2641</v>
      </c>
      <c r="BB96" s="68"/>
      <c r="BC96" s="68"/>
      <c r="BD96" s="68">
        <v>143088</v>
      </c>
      <c r="BE96" s="68"/>
      <c r="BF96" s="68"/>
      <c r="BG96" s="68"/>
      <c r="BH96" s="68"/>
    </row>
    <row r="97" spans="1:60" x14ac:dyDescent="0.3">
      <c r="A97" s="68" t="s">
        <v>2173</v>
      </c>
      <c r="B97" s="68" t="s">
        <v>2199</v>
      </c>
      <c r="C97" s="68" t="s">
        <v>2200</v>
      </c>
      <c r="D97" s="69">
        <v>70863808</v>
      </c>
      <c r="E97" s="68" t="s">
        <v>2216</v>
      </c>
      <c r="F97" s="68">
        <v>6</v>
      </c>
      <c r="G97" s="68" t="s">
        <v>2642</v>
      </c>
      <c r="H97" s="68" t="s">
        <v>2177</v>
      </c>
      <c r="I97" s="68"/>
      <c r="J97" s="68"/>
      <c r="K97" s="68" t="s">
        <v>2178</v>
      </c>
      <c r="L97" s="68"/>
      <c r="M97" s="68" t="s">
        <v>2179</v>
      </c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 t="s">
        <v>2643</v>
      </c>
      <c r="AM97" s="68" t="s">
        <v>2644</v>
      </c>
      <c r="AN97" s="68">
        <v>950184488</v>
      </c>
      <c r="AO97" s="68">
        <v>950184488</v>
      </c>
      <c r="AP97" s="68" t="s">
        <v>2645</v>
      </c>
      <c r="AQ97" s="68">
        <v>27</v>
      </c>
      <c r="AR97" s="68">
        <v>1</v>
      </c>
      <c r="AS97" s="68">
        <v>5</v>
      </c>
      <c r="AT97" s="68" t="s">
        <v>2183</v>
      </c>
      <c r="AU97" s="68" t="s">
        <v>2183</v>
      </c>
      <c r="AV97" s="68">
        <v>24</v>
      </c>
      <c r="AW97" s="68" t="s">
        <v>2216</v>
      </c>
      <c r="AX97" s="68"/>
      <c r="AY97" s="68"/>
      <c r="AZ97" s="68"/>
      <c r="BA97" s="68" t="s">
        <v>2646</v>
      </c>
      <c r="BB97" s="68"/>
      <c r="BC97" s="68"/>
      <c r="BD97" s="68" t="s">
        <v>2216</v>
      </c>
      <c r="BE97" s="68"/>
      <c r="BF97" s="68"/>
      <c r="BG97" s="68"/>
      <c r="BH97" s="68"/>
    </row>
    <row r="98" spans="1:60" x14ac:dyDescent="0.3">
      <c r="A98" s="68" t="s">
        <v>2173</v>
      </c>
      <c r="B98" s="68" t="s">
        <v>2256</v>
      </c>
      <c r="C98" s="68" t="s">
        <v>2200</v>
      </c>
      <c r="D98" s="69">
        <v>9729093</v>
      </c>
      <c r="E98" s="68">
        <v>2025014322</v>
      </c>
      <c r="F98" s="68">
        <v>3</v>
      </c>
      <c r="G98" s="68" t="s">
        <v>2647</v>
      </c>
      <c r="H98" s="68" t="s">
        <v>2177</v>
      </c>
      <c r="I98" s="68"/>
      <c r="J98" s="68"/>
      <c r="K98" s="68" t="s">
        <v>2178</v>
      </c>
      <c r="L98" s="68"/>
      <c r="M98" s="68" t="s">
        <v>2179</v>
      </c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 t="s">
        <v>2602</v>
      </c>
      <c r="AM98" s="68" t="s">
        <v>2648</v>
      </c>
      <c r="AN98" s="68">
        <v>3287278</v>
      </c>
      <c r="AO98" s="68">
        <v>910996988</v>
      </c>
      <c r="AP98" s="68" t="s">
        <v>2649</v>
      </c>
      <c r="AQ98" s="68">
        <v>54</v>
      </c>
      <c r="AR98" s="68">
        <v>0</v>
      </c>
      <c r="AS98" s="68">
        <v>4</v>
      </c>
      <c r="AT98" s="68" t="s">
        <v>2183</v>
      </c>
      <c r="AU98" s="68" t="s">
        <v>2183</v>
      </c>
      <c r="AV98" s="68">
        <v>508</v>
      </c>
      <c r="AW98" s="68">
        <v>2025014322</v>
      </c>
      <c r="AX98" s="68"/>
      <c r="AY98" s="68"/>
      <c r="AZ98" s="68"/>
      <c r="BA98" s="68" t="s">
        <v>2650</v>
      </c>
      <c r="BB98" s="68"/>
      <c r="BC98" s="68"/>
      <c r="BD98" s="68">
        <v>2025014322</v>
      </c>
      <c r="BE98" s="68"/>
      <c r="BF98" s="68"/>
      <c r="BG98" s="68"/>
      <c r="BH98" s="68"/>
    </row>
    <row r="99" spans="1:60" x14ac:dyDescent="0.3">
      <c r="A99" s="68" t="s">
        <v>2173</v>
      </c>
      <c r="B99" s="68" t="s">
        <v>2174</v>
      </c>
      <c r="C99" s="68" t="s">
        <v>2310</v>
      </c>
      <c r="D99" s="69">
        <v>7687856</v>
      </c>
      <c r="E99" s="68">
        <v>143231</v>
      </c>
      <c r="F99" s="68">
        <v>6</v>
      </c>
      <c r="G99" s="68" t="s">
        <v>2651</v>
      </c>
      <c r="H99" s="68" t="s">
        <v>2177</v>
      </c>
      <c r="I99" s="68"/>
      <c r="J99" s="68"/>
      <c r="K99" s="68" t="s">
        <v>2178</v>
      </c>
      <c r="L99" s="68"/>
      <c r="M99" s="68" t="s">
        <v>2179</v>
      </c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 t="s">
        <v>2652</v>
      </c>
      <c r="AM99" s="68" t="s">
        <v>2653</v>
      </c>
      <c r="AN99" s="68">
        <v>992073869</v>
      </c>
      <c r="AO99" s="68">
        <v>992073869</v>
      </c>
      <c r="AP99" s="68" t="s">
        <v>2654</v>
      </c>
      <c r="AQ99" s="68">
        <v>55</v>
      </c>
      <c r="AR99" s="68">
        <v>1</v>
      </c>
      <c r="AS99" s="68">
        <v>0</v>
      </c>
      <c r="AT99" s="68" t="s">
        <v>2183</v>
      </c>
      <c r="AU99" s="68" t="s">
        <v>2183</v>
      </c>
      <c r="AV99" s="68">
        <v>197</v>
      </c>
      <c r="AW99" s="68">
        <v>143231</v>
      </c>
      <c r="AX99" s="68"/>
      <c r="AY99" s="68"/>
      <c r="AZ99" s="68"/>
      <c r="BA99" s="68" t="s">
        <v>2655</v>
      </c>
      <c r="BB99" s="68"/>
      <c r="BC99" s="68"/>
      <c r="BD99" s="68">
        <v>143231</v>
      </c>
      <c r="BE99" s="68"/>
      <c r="BF99" s="68"/>
      <c r="BG99" s="68"/>
      <c r="BH99" s="68"/>
    </row>
    <row r="100" spans="1:60" x14ac:dyDescent="0.3">
      <c r="A100" s="68" t="s">
        <v>2173</v>
      </c>
      <c r="B100" s="68" t="s">
        <v>2174</v>
      </c>
      <c r="C100" s="68" t="s">
        <v>2175</v>
      </c>
      <c r="D100" s="69">
        <v>47217068</v>
      </c>
      <c r="E100" s="68">
        <v>143106</v>
      </c>
      <c r="F100" s="68">
        <v>1</v>
      </c>
      <c r="G100" s="68" t="s">
        <v>2656</v>
      </c>
      <c r="H100" s="68" t="s">
        <v>2177</v>
      </c>
      <c r="I100" s="68"/>
      <c r="J100" s="68"/>
      <c r="K100" s="68" t="s">
        <v>2178</v>
      </c>
      <c r="L100" s="68"/>
      <c r="M100" s="68" t="s">
        <v>2179</v>
      </c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 t="s">
        <v>2657</v>
      </c>
      <c r="AM100" s="68" t="s">
        <v>2658</v>
      </c>
      <c r="AN100" s="68">
        <v>992432161</v>
      </c>
      <c r="AO100" s="68">
        <v>992432161</v>
      </c>
      <c r="AP100" s="68" t="s">
        <v>2659</v>
      </c>
      <c r="AQ100" s="68">
        <v>33</v>
      </c>
      <c r="AR100" s="68">
        <v>8</v>
      </c>
      <c r="AS100" s="68">
        <v>20</v>
      </c>
      <c r="AT100" s="68" t="s">
        <v>2183</v>
      </c>
      <c r="AU100" s="68" t="s">
        <v>2183</v>
      </c>
      <c r="AV100" s="68">
        <v>38</v>
      </c>
      <c r="AW100" s="68">
        <v>143106</v>
      </c>
      <c r="AX100" s="68"/>
      <c r="AY100" s="68"/>
      <c r="AZ100" s="68"/>
      <c r="BA100" s="68" t="s">
        <v>2660</v>
      </c>
      <c r="BB100" s="68"/>
      <c r="BC100" s="68"/>
      <c r="BD100" s="68">
        <v>143106</v>
      </c>
      <c r="BE100" s="68"/>
      <c r="BF100" s="68"/>
      <c r="BG100" s="68"/>
      <c r="BH100" s="68"/>
    </row>
    <row r="101" spans="1:60" x14ac:dyDescent="0.3">
      <c r="A101" s="68" t="s">
        <v>2173</v>
      </c>
      <c r="B101" s="68" t="s">
        <v>2199</v>
      </c>
      <c r="C101" s="68" t="s">
        <v>2200</v>
      </c>
      <c r="D101" s="69">
        <v>47314079</v>
      </c>
      <c r="E101" s="68">
        <v>143153</v>
      </c>
      <c r="F101" s="68">
        <v>4</v>
      </c>
      <c r="G101" s="68" t="s">
        <v>2661</v>
      </c>
      <c r="H101" s="68" t="s">
        <v>2177</v>
      </c>
      <c r="I101" s="68"/>
      <c r="J101" s="68"/>
      <c r="K101" s="68" t="s">
        <v>2178</v>
      </c>
      <c r="L101" s="68"/>
      <c r="M101" s="68" t="s">
        <v>2179</v>
      </c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 t="s">
        <v>2662</v>
      </c>
      <c r="AM101" s="68" t="s">
        <v>2663</v>
      </c>
      <c r="AN101" s="68">
        <v>7651533</v>
      </c>
      <c r="AO101" s="68">
        <v>952605669</v>
      </c>
      <c r="AP101" s="68" t="s">
        <v>2664</v>
      </c>
      <c r="AQ101" s="68">
        <v>33</v>
      </c>
      <c r="AR101" s="68">
        <v>5</v>
      </c>
      <c r="AS101" s="68">
        <v>22</v>
      </c>
      <c r="AT101" s="68" t="s">
        <v>2183</v>
      </c>
      <c r="AU101" s="68" t="s">
        <v>2183</v>
      </c>
      <c r="AV101" s="68">
        <v>247</v>
      </c>
      <c r="AW101" s="68">
        <v>143153</v>
      </c>
      <c r="AX101" s="68"/>
      <c r="AY101" s="68"/>
      <c r="AZ101" s="68"/>
      <c r="BA101" s="68" t="s">
        <v>2665</v>
      </c>
      <c r="BB101" s="68"/>
      <c r="BC101" s="68"/>
      <c r="BD101" s="68">
        <v>143153</v>
      </c>
      <c r="BE101" s="68"/>
      <c r="BF101" s="68"/>
      <c r="BG101" s="68"/>
      <c r="BH101" s="68"/>
    </row>
    <row r="102" spans="1:60" x14ac:dyDescent="0.3">
      <c r="A102" s="68" t="s">
        <v>2173</v>
      </c>
      <c r="B102" s="68" t="s">
        <v>2174</v>
      </c>
      <c r="C102" s="68" t="s">
        <v>2175</v>
      </c>
      <c r="D102" s="69">
        <v>41951896</v>
      </c>
      <c r="E102" s="68">
        <v>143287</v>
      </c>
      <c r="F102" s="68">
        <v>0</v>
      </c>
      <c r="G102" s="68" t="s">
        <v>2666</v>
      </c>
      <c r="H102" s="68" t="s">
        <v>2177</v>
      </c>
      <c r="I102" s="68"/>
      <c r="J102" s="68"/>
      <c r="K102" s="68" t="s">
        <v>2178</v>
      </c>
      <c r="L102" s="68"/>
      <c r="M102" s="68" t="s">
        <v>2179</v>
      </c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 t="s">
        <v>2667</v>
      </c>
      <c r="AM102" s="68" t="s">
        <v>2668</v>
      </c>
      <c r="AN102" s="68">
        <v>3602402</v>
      </c>
      <c r="AO102" s="68">
        <v>962783011</v>
      </c>
      <c r="AP102" s="68" t="s">
        <v>2669</v>
      </c>
      <c r="AQ102" s="68">
        <v>41</v>
      </c>
      <c r="AR102" s="68">
        <v>8</v>
      </c>
      <c r="AS102" s="68">
        <v>24</v>
      </c>
      <c r="AT102" s="68" t="s">
        <v>2183</v>
      </c>
      <c r="AU102" s="68" t="s">
        <v>2183</v>
      </c>
      <c r="AV102" s="68">
        <v>158</v>
      </c>
      <c r="AW102" s="68">
        <v>143287</v>
      </c>
      <c r="AX102" s="68"/>
      <c r="AY102" s="68"/>
      <c r="AZ102" s="68"/>
      <c r="BA102" s="68" t="s">
        <v>2670</v>
      </c>
      <c r="BB102" s="68"/>
      <c r="BC102" s="68"/>
      <c r="BD102" s="68">
        <v>143287</v>
      </c>
      <c r="BE102" s="68"/>
      <c r="BF102" s="68"/>
      <c r="BG102" s="68"/>
      <c r="BH102" s="68"/>
    </row>
    <row r="103" spans="1:60" x14ac:dyDescent="0.3">
      <c r="A103" s="68" t="s">
        <v>2173</v>
      </c>
      <c r="B103" s="68" t="s">
        <v>2174</v>
      </c>
      <c r="C103" s="68" t="s">
        <v>2251</v>
      </c>
      <c r="D103" s="69">
        <v>48013444</v>
      </c>
      <c r="E103" s="68">
        <v>143245</v>
      </c>
      <c r="F103" s="68">
        <v>9</v>
      </c>
      <c r="G103" s="68" t="s">
        <v>2671</v>
      </c>
      <c r="H103" s="68" t="s">
        <v>2177</v>
      </c>
      <c r="I103" s="68"/>
      <c r="J103" s="68"/>
      <c r="K103" s="68" t="s">
        <v>2178</v>
      </c>
      <c r="L103" s="68"/>
      <c r="M103" s="68" t="s">
        <v>2179</v>
      </c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 t="s">
        <v>2672</v>
      </c>
      <c r="AM103" s="68" t="s">
        <v>2673</v>
      </c>
      <c r="AN103" s="68">
        <v>978842884</v>
      </c>
      <c r="AO103" s="68">
        <v>978842884</v>
      </c>
      <c r="AP103" s="68" t="s">
        <v>2674</v>
      </c>
      <c r="AQ103" s="68">
        <v>32</v>
      </c>
      <c r="AR103" s="68">
        <v>3</v>
      </c>
      <c r="AS103" s="68">
        <v>4</v>
      </c>
      <c r="AT103" s="68" t="s">
        <v>2183</v>
      </c>
      <c r="AU103" s="68" t="s">
        <v>2183</v>
      </c>
      <c r="AV103" s="68">
        <v>93</v>
      </c>
      <c r="AW103" s="68">
        <v>143245</v>
      </c>
      <c r="AX103" s="68"/>
      <c r="AY103" s="68"/>
      <c r="AZ103" s="68"/>
      <c r="BA103" s="68" t="s">
        <v>2670</v>
      </c>
      <c r="BB103" s="68"/>
      <c r="BC103" s="68"/>
      <c r="BD103" s="68">
        <v>143245</v>
      </c>
      <c r="BE103" s="68"/>
      <c r="BF103" s="68"/>
      <c r="BG103" s="68"/>
      <c r="BH103" s="68"/>
    </row>
    <row r="104" spans="1:60" x14ac:dyDescent="0.3">
      <c r="A104" s="68" t="s">
        <v>2173</v>
      </c>
      <c r="B104" s="68" t="s">
        <v>2174</v>
      </c>
      <c r="C104" s="68" t="s">
        <v>2211</v>
      </c>
      <c r="D104" s="69">
        <v>10699351</v>
      </c>
      <c r="E104" s="68">
        <v>143294</v>
      </c>
      <c r="F104" s="68">
        <v>1</v>
      </c>
      <c r="G104" s="68" t="s">
        <v>2675</v>
      </c>
      <c r="H104" s="68" t="s">
        <v>2177</v>
      </c>
      <c r="I104" s="68"/>
      <c r="J104" s="68"/>
      <c r="K104" s="68" t="s">
        <v>2178</v>
      </c>
      <c r="L104" s="68"/>
      <c r="M104" s="68" t="s">
        <v>2179</v>
      </c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 t="s">
        <v>2676</v>
      </c>
      <c r="AM104" s="68" t="s">
        <v>2677</v>
      </c>
      <c r="AN104" s="68">
        <v>14045561</v>
      </c>
      <c r="AO104" s="68">
        <v>977270734</v>
      </c>
      <c r="AP104" s="68" t="s">
        <v>2678</v>
      </c>
      <c r="AQ104" s="68">
        <v>47</v>
      </c>
      <c r="AR104" s="68">
        <v>2</v>
      </c>
      <c r="AS104" s="68">
        <v>13</v>
      </c>
      <c r="AT104" s="68" t="s">
        <v>2183</v>
      </c>
      <c r="AU104" s="68" t="s">
        <v>2183</v>
      </c>
      <c r="AV104" s="68">
        <v>77</v>
      </c>
      <c r="AW104" s="68">
        <v>143294</v>
      </c>
      <c r="AX104" s="68"/>
      <c r="AY104" s="68"/>
      <c r="AZ104" s="68"/>
      <c r="BA104" s="68" t="s">
        <v>2679</v>
      </c>
      <c r="BB104" s="68"/>
      <c r="BC104" s="68"/>
      <c r="BD104" s="68">
        <v>143294</v>
      </c>
      <c r="BE104" s="68"/>
      <c r="BF104" s="68"/>
      <c r="BG104" s="68"/>
      <c r="BH104" s="68"/>
    </row>
    <row r="105" spans="1:60" x14ac:dyDescent="0.3">
      <c r="A105" s="68" t="s">
        <v>2173</v>
      </c>
      <c r="B105" s="68" t="s">
        <v>2199</v>
      </c>
      <c r="C105" s="68" t="s">
        <v>2200</v>
      </c>
      <c r="D105" s="69">
        <v>10235155</v>
      </c>
      <c r="E105" s="68">
        <v>143345</v>
      </c>
      <c r="F105" s="68">
        <v>5</v>
      </c>
      <c r="G105" s="68" t="s">
        <v>2680</v>
      </c>
      <c r="H105" s="68" t="s">
        <v>2177</v>
      </c>
      <c r="I105" s="68"/>
      <c r="J105" s="68"/>
      <c r="K105" s="68" t="s">
        <v>2178</v>
      </c>
      <c r="L105" s="68"/>
      <c r="M105" s="68" t="s">
        <v>2179</v>
      </c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 t="s">
        <v>2681</v>
      </c>
      <c r="AM105" s="68" t="s">
        <v>2682</v>
      </c>
      <c r="AN105" s="68">
        <v>14798966</v>
      </c>
      <c r="AO105" s="68">
        <v>900911678</v>
      </c>
      <c r="AP105" s="68" t="s">
        <v>2683</v>
      </c>
      <c r="AQ105" s="68">
        <v>49</v>
      </c>
      <c r="AR105" s="68">
        <v>3</v>
      </c>
      <c r="AS105" s="68">
        <v>25</v>
      </c>
      <c r="AT105" s="68" t="s">
        <v>2183</v>
      </c>
      <c r="AU105" s="68" t="s">
        <v>2183</v>
      </c>
      <c r="AV105" s="68">
        <v>395</v>
      </c>
      <c r="AW105" s="68">
        <v>143345</v>
      </c>
      <c r="AX105" s="68"/>
      <c r="AY105" s="68"/>
      <c r="AZ105" s="68"/>
      <c r="BA105" s="68" t="s">
        <v>2684</v>
      </c>
      <c r="BB105" s="68"/>
      <c r="BC105" s="68"/>
      <c r="BD105" s="68">
        <v>143345</v>
      </c>
      <c r="BE105" s="68"/>
      <c r="BF105" s="68"/>
      <c r="BG105" s="68"/>
      <c r="BH105" s="68"/>
    </row>
    <row r="106" spans="1:60" x14ac:dyDescent="0.3">
      <c r="A106" s="68" t="s">
        <v>2173</v>
      </c>
      <c r="B106" s="68" t="s">
        <v>2174</v>
      </c>
      <c r="C106" s="68" t="s">
        <v>2175</v>
      </c>
      <c r="D106" s="69">
        <v>44302386</v>
      </c>
      <c r="E106" s="68" t="s">
        <v>2216</v>
      </c>
      <c r="F106" s="68">
        <v>6</v>
      </c>
      <c r="G106" s="68" t="s">
        <v>2685</v>
      </c>
      <c r="H106" s="68" t="s">
        <v>2177</v>
      </c>
      <c r="I106" s="68"/>
      <c r="J106" s="68"/>
      <c r="K106" s="68" t="s">
        <v>2178</v>
      </c>
      <c r="L106" s="68"/>
      <c r="M106" s="68" t="s">
        <v>2179</v>
      </c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 t="s">
        <v>2686</v>
      </c>
      <c r="AM106" s="68" t="s">
        <v>2687</v>
      </c>
      <c r="AN106" s="68">
        <v>15832684</v>
      </c>
      <c r="AO106" s="68">
        <v>992439515</v>
      </c>
      <c r="AP106" s="68" t="s">
        <v>2688</v>
      </c>
      <c r="AQ106" s="68">
        <v>37</v>
      </c>
      <c r="AR106" s="68">
        <v>10</v>
      </c>
      <c r="AS106" s="68">
        <v>27</v>
      </c>
      <c r="AT106" s="68" t="s">
        <v>2183</v>
      </c>
      <c r="AU106" s="68" t="s">
        <v>2183</v>
      </c>
      <c r="AV106" s="68">
        <v>111</v>
      </c>
      <c r="AW106" s="68" t="s">
        <v>2216</v>
      </c>
      <c r="AX106" s="68"/>
      <c r="AY106" s="68"/>
      <c r="AZ106" s="68"/>
      <c r="BA106" s="68" t="s">
        <v>2689</v>
      </c>
      <c r="BB106" s="68"/>
      <c r="BC106" s="68"/>
      <c r="BD106" s="68" t="s">
        <v>2216</v>
      </c>
      <c r="BE106" s="68"/>
      <c r="BF106" s="68"/>
      <c r="BG106" s="68"/>
      <c r="BH106" s="68"/>
    </row>
    <row r="107" spans="1:60" x14ac:dyDescent="0.3">
      <c r="A107" s="68" t="s">
        <v>2173</v>
      </c>
      <c r="B107" s="68" t="s">
        <v>2174</v>
      </c>
      <c r="C107" s="68" t="s">
        <v>2175</v>
      </c>
      <c r="D107" s="69">
        <v>72971727</v>
      </c>
      <c r="E107" s="68">
        <v>143314</v>
      </c>
      <c r="F107" s="68">
        <v>0</v>
      </c>
      <c r="G107" s="68" t="s">
        <v>2690</v>
      </c>
      <c r="H107" s="68" t="s">
        <v>2177</v>
      </c>
      <c r="I107" s="68"/>
      <c r="J107" s="68"/>
      <c r="K107" s="68" t="s">
        <v>2178</v>
      </c>
      <c r="L107" s="68"/>
      <c r="M107" s="68" t="s">
        <v>2179</v>
      </c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 t="s">
        <v>2691</v>
      </c>
      <c r="AM107" s="68" t="s">
        <v>2692</v>
      </c>
      <c r="AN107" s="68">
        <v>7229876</v>
      </c>
      <c r="AO107" s="68">
        <v>950197986</v>
      </c>
      <c r="AP107" s="68" t="s">
        <v>2693</v>
      </c>
      <c r="AQ107" s="68">
        <v>29</v>
      </c>
      <c r="AR107" s="68">
        <v>2</v>
      </c>
      <c r="AS107" s="68">
        <v>8</v>
      </c>
      <c r="AT107" s="68" t="s">
        <v>2183</v>
      </c>
      <c r="AU107" s="68" t="s">
        <v>2183</v>
      </c>
      <c r="AV107" s="68">
        <v>11</v>
      </c>
      <c r="AW107" s="68">
        <v>143314</v>
      </c>
      <c r="AX107" s="68"/>
      <c r="AY107" s="68"/>
      <c r="AZ107" s="68"/>
      <c r="BA107" s="68" t="s">
        <v>2694</v>
      </c>
      <c r="BB107" s="68"/>
      <c r="BC107" s="68"/>
      <c r="BD107" s="68">
        <v>143314</v>
      </c>
      <c r="BE107" s="68"/>
      <c r="BF107" s="68"/>
      <c r="BG107" s="68"/>
      <c r="BH107" s="68"/>
    </row>
    <row r="108" spans="1:60" x14ac:dyDescent="0.3">
      <c r="A108" s="68" t="s">
        <v>2173</v>
      </c>
      <c r="B108" s="68" t="s">
        <v>2256</v>
      </c>
      <c r="C108" s="68" t="s">
        <v>2200</v>
      </c>
      <c r="D108" s="69">
        <v>40013157</v>
      </c>
      <c r="E108" s="68">
        <v>2025014093</v>
      </c>
      <c r="F108" s="68">
        <v>6</v>
      </c>
      <c r="G108" s="68" t="s">
        <v>2695</v>
      </c>
      <c r="H108" s="68" t="s">
        <v>2177</v>
      </c>
      <c r="I108" s="68"/>
      <c r="J108" s="68"/>
      <c r="K108" s="68" t="s">
        <v>2178</v>
      </c>
      <c r="L108" s="68"/>
      <c r="M108" s="68" t="s">
        <v>2179</v>
      </c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 t="s">
        <v>2696</v>
      </c>
      <c r="AM108" s="68" t="s">
        <v>2697</v>
      </c>
      <c r="AN108" s="68">
        <v>963893466</v>
      </c>
      <c r="AO108" s="68">
        <v>994648125</v>
      </c>
      <c r="AP108" s="68" t="s">
        <v>2698</v>
      </c>
      <c r="AQ108" s="68">
        <v>46</v>
      </c>
      <c r="AR108" s="68">
        <v>2</v>
      </c>
      <c r="AS108" s="68">
        <v>27</v>
      </c>
      <c r="AT108" s="68" t="s">
        <v>2183</v>
      </c>
      <c r="AU108" s="68" t="s">
        <v>2183</v>
      </c>
      <c r="AV108" s="68">
        <v>192</v>
      </c>
      <c r="AW108" s="68">
        <v>2025014093</v>
      </c>
      <c r="AX108" s="68"/>
      <c r="AY108" s="68"/>
      <c r="AZ108" s="68"/>
      <c r="BA108" s="68" t="s">
        <v>2699</v>
      </c>
      <c r="BB108" s="68"/>
      <c r="BC108" s="68"/>
      <c r="BD108" s="68">
        <v>2025014093</v>
      </c>
      <c r="BE108" s="68"/>
      <c r="BF108" s="68"/>
      <c r="BG108" s="68"/>
      <c r="BH108" s="68"/>
    </row>
    <row r="109" spans="1:60" x14ac:dyDescent="0.3">
      <c r="A109" s="68" t="s">
        <v>2173</v>
      </c>
      <c r="B109" s="68" t="s">
        <v>2174</v>
      </c>
      <c r="C109" s="68" t="s">
        <v>2211</v>
      </c>
      <c r="D109" s="69">
        <v>10469704</v>
      </c>
      <c r="E109" s="68">
        <v>143358</v>
      </c>
      <c r="F109" s="68">
        <v>1</v>
      </c>
      <c r="G109" s="68" t="s">
        <v>2700</v>
      </c>
      <c r="H109" s="68" t="s">
        <v>2177</v>
      </c>
      <c r="I109" s="68"/>
      <c r="J109" s="68"/>
      <c r="K109" s="68" t="s">
        <v>2178</v>
      </c>
      <c r="L109" s="68"/>
      <c r="M109" s="68" t="s">
        <v>2179</v>
      </c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 t="s">
        <v>2701</v>
      </c>
      <c r="AM109" s="68" t="s">
        <v>2702</v>
      </c>
      <c r="AN109" s="68">
        <v>5832806</v>
      </c>
      <c r="AO109" s="68">
        <v>994901625</v>
      </c>
      <c r="AP109" s="68" t="s">
        <v>2703</v>
      </c>
      <c r="AQ109" s="68">
        <v>48</v>
      </c>
      <c r="AR109" s="68">
        <v>10</v>
      </c>
      <c r="AS109" s="68">
        <v>8</v>
      </c>
      <c r="AT109" s="68" t="s">
        <v>2183</v>
      </c>
      <c r="AU109" s="68" t="s">
        <v>2183</v>
      </c>
      <c r="AV109" s="68">
        <v>32</v>
      </c>
      <c r="AW109" s="68">
        <v>143358</v>
      </c>
      <c r="AX109" s="68"/>
      <c r="AY109" s="68"/>
      <c r="AZ109" s="68"/>
      <c r="BA109" s="68" t="s">
        <v>2704</v>
      </c>
      <c r="BB109" s="68"/>
      <c r="BC109" s="68"/>
      <c r="BD109" s="68">
        <v>143358</v>
      </c>
      <c r="BE109" s="68"/>
      <c r="BF109" s="68"/>
      <c r="BG109" s="68"/>
      <c r="BH109" s="68"/>
    </row>
    <row r="110" spans="1:60" x14ac:dyDescent="0.3">
      <c r="A110" s="68" t="s">
        <v>2342</v>
      </c>
      <c r="B110" s="68" t="s">
        <v>2343</v>
      </c>
      <c r="C110" s="68" t="s">
        <v>2200</v>
      </c>
      <c r="D110" s="69">
        <v>7048372</v>
      </c>
      <c r="E110" s="68">
        <v>143419</v>
      </c>
      <c r="F110" s="68">
        <v>1</v>
      </c>
      <c r="G110" s="68" t="s">
        <v>2705</v>
      </c>
      <c r="H110" s="68" t="s">
        <v>2177</v>
      </c>
      <c r="I110" s="68"/>
      <c r="J110" s="68"/>
      <c r="K110" s="68" t="s">
        <v>2178</v>
      </c>
      <c r="L110" s="68"/>
      <c r="M110" s="68" t="s">
        <v>2179</v>
      </c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 t="s">
        <v>2706</v>
      </c>
      <c r="AM110" s="68" t="s">
        <v>2707</v>
      </c>
      <c r="AN110" s="68">
        <v>951328564</v>
      </c>
      <c r="AO110" s="68">
        <v>951328564</v>
      </c>
      <c r="AP110" s="68" t="s">
        <v>2708</v>
      </c>
      <c r="AQ110" s="68">
        <v>59</v>
      </c>
      <c r="AR110" s="68">
        <v>1</v>
      </c>
      <c r="AS110" s="68">
        <v>19</v>
      </c>
      <c r="AT110" s="68" t="s">
        <v>2183</v>
      </c>
      <c r="AU110" s="68" t="s">
        <v>2183</v>
      </c>
      <c r="AV110" s="68">
        <v>206</v>
      </c>
      <c r="AW110" s="68">
        <v>143419</v>
      </c>
      <c r="AX110" s="68"/>
      <c r="AY110" s="68"/>
      <c r="AZ110" s="68"/>
      <c r="BA110" s="68" t="s">
        <v>2709</v>
      </c>
      <c r="BB110" s="68"/>
      <c r="BC110" s="68"/>
      <c r="BD110" s="68">
        <v>143419</v>
      </c>
      <c r="BE110" s="68"/>
      <c r="BF110" s="68"/>
      <c r="BG110" s="68"/>
      <c r="BH110" s="68"/>
    </row>
    <row r="111" spans="1:60" x14ac:dyDescent="0.3">
      <c r="A111" s="68" t="s">
        <v>2173</v>
      </c>
      <c r="B111" s="68" t="s">
        <v>2174</v>
      </c>
      <c r="C111" s="68" t="s">
        <v>2275</v>
      </c>
      <c r="D111" s="69">
        <v>45155268</v>
      </c>
      <c r="E111" s="68">
        <v>2025014338</v>
      </c>
      <c r="F111" s="68">
        <v>1</v>
      </c>
      <c r="G111" s="68" t="s">
        <v>2710</v>
      </c>
      <c r="H111" s="68" t="s">
        <v>2177</v>
      </c>
      <c r="I111" s="68"/>
      <c r="J111" s="68"/>
      <c r="K111" s="68" t="s">
        <v>2178</v>
      </c>
      <c r="L111" s="68"/>
      <c r="M111" s="68" t="s">
        <v>2179</v>
      </c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 t="s">
        <v>2711</v>
      </c>
      <c r="AM111" s="68" t="s">
        <v>2712</v>
      </c>
      <c r="AN111" s="68">
        <v>0</v>
      </c>
      <c r="AO111" s="68">
        <v>916711824</v>
      </c>
      <c r="AP111" s="68" t="s">
        <v>2713</v>
      </c>
      <c r="AQ111" s="68">
        <v>36</v>
      </c>
      <c r="AR111" s="68">
        <v>8</v>
      </c>
      <c r="AS111" s="68">
        <v>19</v>
      </c>
      <c r="AT111" s="68" t="s">
        <v>2183</v>
      </c>
      <c r="AU111" s="68" t="s">
        <v>2183</v>
      </c>
      <c r="AV111" s="68">
        <v>61</v>
      </c>
      <c r="AW111" s="68">
        <v>2025014338</v>
      </c>
      <c r="AX111" s="68"/>
      <c r="AY111" s="68"/>
      <c r="AZ111" s="68"/>
      <c r="BA111" s="68" t="s">
        <v>2714</v>
      </c>
      <c r="BB111" s="68"/>
      <c r="BC111" s="68"/>
      <c r="BD111" s="68">
        <v>2025014338</v>
      </c>
      <c r="BE111" s="68"/>
      <c r="BF111" s="68"/>
      <c r="BG111" s="68"/>
      <c r="BH111" s="68"/>
    </row>
    <row r="112" spans="1:60" x14ac:dyDescent="0.3">
      <c r="A112" s="68" t="s">
        <v>2173</v>
      </c>
      <c r="B112" s="68" t="s">
        <v>2174</v>
      </c>
      <c r="C112" s="68" t="s">
        <v>2251</v>
      </c>
      <c r="D112" s="69">
        <v>10173279</v>
      </c>
      <c r="E112" s="68" t="s">
        <v>2216</v>
      </c>
      <c r="F112" s="68">
        <v>2</v>
      </c>
      <c r="G112" s="68" t="s">
        <v>2715</v>
      </c>
      <c r="H112" s="68" t="s">
        <v>2177</v>
      </c>
      <c r="I112" s="68"/>
      <c r="J112" s="68"/>
      <c r="K112" s="68" t="s">
        <v>2178</v>
      </c>
      <c r="L112" s="68"/>
      <c r="M112" s="68" t="s">
        <v>2179</v>
      </c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 t="s">
        <v>2716</v>
      </c>
      <c r="AM112" s="68" t="s">
        <v>2717</v>
      </c>
      <c r="AN112" s="68">
        <v>13590902</v>
      </c>
      <c r="AO112" s="68">
        <v>974868496</v>
      </c>
      <c r="AP112" s="68" t="s">
        <v>2718</v>
      </c>
      <c r="AQ112" s="68">
        <v>48</v>
      </c>
      <c r="AR112" s="68">
        <v>10</v>
      </c>
      <c r="AS112" s="68">
        <v>1</v>
      </c>
      <c r="AT112" s="68" t="s">
        <v>2183</v>
      </c>
      <c r="AU112" s="68" t="s">
        <v>2183</v>
      </c>
      <c r="AV112" s="68">
        <v>48</v>
      </c>
      <c r="AW112" s="68" t="s">
        <v>2216</v>
      </c>
      <c r="AX112" s="68"/>
      <c r="AY112" s="68"/>
      <c r="AZ112" s="68"/>
      <c r="BA112" s="68" t="s">
        <v>2719</v>
      </c>
      <c r="BB112" s="68"/>
      <c r="BC112" s="68"/>
      <c r="BD112" s="68" t="s">
        <v>2216</v>
      </c>
      <c r="BE112" s="68"/>
      <c r="BF112" s="68"/>
      <c r="BG112" s="68"/>
      <c r="BH112" s="68"/>
    </row>
    <row r="113" spans="1:60" x14ac:dyDescent="0.3">
      <c r="A113" s="68" t="s">
        <v>2173</v>
      </c>
      <c r="B113" s="68" t="s">
        <v>2199</v>
      </c>
      <c r="C113" s="68" t="s">
        <v>2200</v>
      </c>
      <c r="D113" s="69">
        <v>80649314</v>
      </c>
      <c r="E113" s="68">
        <v>141834</v>
      </c>
      <c r="F113" s="68">
        <v>2</v>
      </c>
      <c r="G113" s="68" t="s">
        <v>2720</v>
      </c>
      <c r="H113" s="68" t="s">
        <v>2177</v>
      </c>
      <c r="I113" s="68"/>
      <c r="J113" s="68"/>
      <c r="K113" s="68" t="s">
        <v>2178</v>
      </c>
      <c r="L113" s="68"/>
      <c r="M113" s="68" t="s">
        <v>2179</v>
      </c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 t="s">
        <v>2721</v>
      </c>
      <c r="AM113" s="68" t="s">
        <v>2722</v>
      </c>
      <c r="AN113" s="68">
        <v>0</v>
      </c>
      <c r="AO113" s="68">
        <v>989514676</v>
      </c>
      <c r="AP113" s="68" t="s">
        <v>2723</v>
      </c>
      <c r="AQ113" s="68">
        <v>45</v>
      </c>
      <c r="AR113" s="68">
        <v>9</v>
      </c>
      <c r="AS113" s="68">
        <v>21</v>
      </c>
      <c r="AT113" s="68" t="s">
        <v>2183</v>
      </c>
      <c r="AU113" s="68" t="s">
        <v>2183</v>
      </c>
      <c r="AV113" s="68">
        <v>652</v>
      </c>
      <c r="AW113" s="68">
        <v>141834</v>
      </c>
      <c r="AX113" s="68"/>
      <c r="AY113" s="68"/>
      <c r="AZ113" s="68"/>
      <c r="BA113" s="68" t="s">
        <v>2719</v>
      </c>
      <c r="BB113" s="68"/>
      <c r="BC113" s="68"/>
      <c r="BD113" s="68">
        <v>141834</v>
      </c>
      <c r="BE113" s="68"/>
      <c r="BF113" s="68"/>
      <c r="BG113" s="68"/>
      <c r="BH113" s="68"/>
    </row>
    <row r="114" spans="1:60" x14ac:dyDescent="0.3">
      <c r="A114" s="68" t="s">
        <v>2173</v>
      </c>
      <c r="B114" s="68" t="s">
        <v>2174</v>
      </c>
      <c r="C114" s="68" t="s">
        <v>2227</v>
      </c>
      <c r="D114" s="69">
        <v>46884116</v>
      </c>
      <c r="E114" s="68">
        <v>2025014343</v>
      </c>
      <c r="F114" s="68">
        <v>4</v>
      </c>
      <c r="G114" s="68" t="s">
        <v>2724</v>
      </c>
      <c r="H114" s="68" t="s">
        <v>2177</v>
      </c>
      <c r="I114" s="68"/>
      <c r="J114" s="68"/>
      <c r="K114" s="68" t="s">
        <v>2178</v>
      </c>
      <c r="L114" s="68"/>
      <c r="M114" s="68" t="s">
        <v>2179</v>
      </c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 t="s">
        <v>2725</v>
      </c>
      <c r="AM114" s="68" t="s">
        <v>2726</v>
      </c>
      <c r="AN114" s="68">
        <v>992156129</v>
      </c>
      <c r="AO114" s="68">
        <v>992156129</v>
      </c>
      <c r="AP114" s="68" t="s">
        <v>2727</v>
      </c>
      <c r="AQ114" s="68">
        <v>34</v>
      </c>
      <c r="AR114" s="68">
        <v>0</v>
      </c>
      <c r="AS114" s="68">
        <v>4</v>
      </c>
      <c r="AT114" s="68" t="s">
        <v>2183</v>
      </c>
      <c r="AU114" s="68" t="s">
        <v>2183</v>
      </c>
      <c r="AV114" s="68">
        <v>45</v>
      </c>
      <c r="AW114" s="68">
        <v>2025014343</v>
      </c>
      <c r="AX114" s="68"/>
      <c r="AY114" s="68"/>
      <c r="AZ114" s="68"/>
      <c r="BA114" s="68" t="s">
        <v>2728</v>
      </c>
      <c r="BB114" s="68"/>
      <c r="BC114" s="68"/>
      <c r="BD114" s="68">
        <v>2025014343</v>
      </c>
      <c r="BE114" s="68"/>
      <c r="BF114" s="68"/>
      <c r="BG114" s="68"/>
      <c r="BH114" s="68"/>
    </row>
    <row r="115" spans="1:60" x14ac:dyDescent="0.3">
      <c r="A115" s="68" t="s">
        <v>2173</v>
      </c>
      <c r="B115" s="68" t="s">
        <v>2199</v>
      </c>
      <c r="C115" s="68" t="s">
        <v>2200</v>
      </c>
      <c r="D115" s="69">
        <v>21125337</v>
      </c>
      <c r="E115" s="68">
        <v>143566</v>
      </c>
      <c r="F115" s="68">
        <v>7</v>
      </c>
      <c r="G115" s="68" t="s">
        <v>2729</v>
      </c>
      <c r="H115" s="68" t="s">
        <v>2177</v>
      </c>
      <c r="I115" s="68"/>
      <c r="J115" s="68"/>
      <c r="K115" s="68" t="s">
        <v>2178</v>
      </c>
      <c r="L115" s="68"/>
      <c r="M115" s="68" t="s">
        <v>2179</v>
      </c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 t="s">
        <v>2730</v>
      </c>
      <c r="AM115" s="68" t="s">
        <v>2731</v>
      </c>
      <c r="AN115" s="68">
        <v>991788959</v>
      </c>
      <c r="AO115" s="68">
        <v>991788959</v>
      </c>
      <c r="AP115" s="68" t="s">
        <v>2732</v>
      </c>
      <c r="AQ115" s="68">
        <v>46</v>
      </c>
      <c r="AR115" s="68">
        <v>9</v>
      </c>
      <c r="AS115" s="68">
        <v>8</v>
      </c>
      <c r="AT115" s="68" t="s">
        <v>2183</v>
      </c>
      <c r="AU115" s="68" t="s">
        <v>2183</v>
      </c>
      <c r="AV115" s="68">
        <v>673</v>
      </c>
      <c r="AW115" s="68">
        <v>143566</v>
      </c>
      <c r="AX115" s="68"/>
      <c r="AY115" s="68"/>
      <c r="AZ115" s="68"/>
      <c r="BA115" s="68" t="s">
        <v>2733</v>
      </c>
      <c r="BB115" s="68"/>
      <c r="BC115" s="68"/>
      <c r="BD115" s="68">
        <v>143566</v>
      </c>
      <c r="BE115" s="68"/>
      <c r="BF115" s="68"/>
      <c r="BG115" s="68"/>
      <c r="BH115" s="68"/>
    </row>
    <row r="116" spans="1:60" x14ac:dyDescent="0.3">
      <c r="A116" s="68" t="s">
        <v>2173</v>
      </c>
      <c r="B116" s="68" t="s">
        <v>2256</v>
      </c>
      <c r="C116" s="68" t="s">
        <v>2200</v>
      </c>
      <c r="D116" s="69">
        <v>70095529</v>
      </c>
      <c r="E116" s="68" t="s">
        <v>2216</v>
      </c>
      <c r="F116" s="68">
        <v>5</v>
      </c>
      <c r="G116" s="68" t="s">
        <v>2734</v>
      </c>
      <c r="H116" s="68" t="s">
        <v>2177</v>
      </c>
      <c r="I116" s="68"/>
      <c r="J116" s="68"/>
      <c r="K116" s="68" t="s">
        <v>2178</v>
      </c>
      <c r="L116" s="68"/>
      <c r="M116" s="68" t="s">
        <v>2179</v>
      </c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 t="s">
        <v>2735</v>
      </c>
      <c r="AM116" s="68" t="s">
        <v>2736</v>
      </c>
      <c r="AN116" s="68">
        <v>930107958</v>
      </c>
      <c r="AO116" s="68">
        <v>930107958</v>
      </c>
      <c r="AP116" s="68" t="s">
        <v>2737</v>
      </c>
      <c r="AQ116" s="68">
        <v>28</v>
      </c>
      <c r="AR116" s="68">
        <v>4</v>
      </c>
      <c r="AS116" s="68">
        <v>26</v>
      </c>
      <c r="AT116" s="68" t="s">
        <v>2183</v>
      </c>
      <c r="AU116" s="68" t="s">
        <v>2183</v>
      </c>
      <c r="AV116" s="68">
        <v>42</v>
      </c>
      <c r="AW116" s="68" t="s">
        <v>2216</v>
      </c>
      <c r="AX116" s="68"/>
      <c r="AY116" s="68"/>
      <c r="AZ116" s="68"/>
      <c r="BA116" s="68" t="s">
        <v>2738</v>
      </c>
      <c r="BB116" s="68"/>
      <c r="BC116" s="68"/>
      <c r="BD116" s="68" t="s">
        <v>2216</v>
      </c>
      <c r="BE116" s="68"/>
      <c r="BF116" s="68"/>
      <c r="BG116" s="68"/>
      <c r="BH116" s="68"/>
    </row>
    <row r="117" spans="1:60" x14ac:dyDescent="0.3">
      <c r="A117" s="68" t="s">
        <v>2173</v>
      </c>
      <c r="B117" s="68" t="s">
        <v>2174</v>
      </c>
      <c r="C117" s="68" t="s">
        <v>2175</v>
      </c>
      <c r="D117" s="69">
        <v>70061593</v>
      </c>
      <c r="E117" s="68">
        <v>143544</v>
      </c>
      <c r="F117" s="68">
        <v>1</v>
      </c>
      <c r="G117" s="68" t="s">
        <v>2739</v>
      </c>
      <c r="H117" s="68" t="s">
        <v>2177</v>
      </c>
      <c r="I117" s="68"/>
      <c r="J117" s="68"/>
      <c r="K117" s="68" t="s">
        <v>2178</v>
      </c>
      <c r="L117" s="68"/>
      <c r="M117" s="68" t="s">
        <v>2179</v>
      </c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 t="s">
        <v>2740</v>
      </c>
      <c r="AM117" s="68" t="s">
        <v>2741</v>
      </c>
      <c r="AN117" s="68">
        <v>0</v>
      </c>
      <c r="AO117" s="68">
        <v>991498984</v>
      </c>
      <c r="AP117" s="68" t="s">
        <v>2742</v>
      </c>
      <c r="AQ117" s="68">
        <v>31</v>
      </c>
      <c r="AR117" s="68">
        <v>4</v>
      </c>
      <c r="AS117" s="68">
        <v>9</v>
      </c>
      <c r="AT117" s="68" t="s">
        <v>2183</v>
      </c>
      <c r="AU117" s="68" t="s">
        <v>2183</v>
      </c>
      <c r="AV117" s="68">
        <v>47</v>
      </c>
      <c r="AW117" s="68">
        <v>143544</v>
      </c>
      <c r="AX117" s="68"/>
      <c r="AY117" s="68"/>
      <c r="AZ117" s="68"/>
      <c r="BA117" s="68" t="s">
        <v>2738</v>
      </c>
      <c r="BB117" s="68"/>
      <c r="BC117" s="68"/>
      <c r="BD117" s="68">
        <v>143544</v>
      </c>
      <c r="BE117" s="68"/>
      <c r="BF117" s="68"/>
      <c r="BG117" s="68"/>
      <c r="BH117" s="68"/>
    </row>
    <row r="118" spans="1:60" x14ac:dyDescent="0.3">
      <c r="A118" s="68" t="s">
        <v>2173</v>
      </c>
      <c r="B118" s="68" t="s">
        <v>2174</v>
      </c>
      <c r="C118" s="68" t="s">
        <v>2185</v>
      </c>
      <c r="D118" s="69">
        <v>45836442</v>
      </c>
      <c r="E118" s="68">
        <v>2025014357</v>
      </c>
      <c r="F118" s="68">
        <v>2</v>
      </c>
      <c r="G118" s="68" t="s">
        <v>2743</v>
      </c>
      <c r="H118" s="68" t="s">
        <v>2177</v>
      </c>
      <c r="I118" s="68"/>
      <c r="J118" s="68"/>
      <c r="K118" s="68" t="s">
        <v>2178</v>
      </c>
      <c r="L118" s="68"/>
      <c r="M118" s="68" t="s">
        <v>2179</v>
      </c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 t="s">
        <v>2744</v>
      </c>
      <c r="AM118" s="68" t="s">
        <v>2745</v>
      </c>
      <c r="AN118" s="68">
        <v>997328757</v>
      </c>
      <c r="AO118" s="68">
        <v>997328757</v>
      </c>
      <c r="AP118" s="68" t="s">
        <v>2746</v>
      </c>
      <c r="AQ118" s="68">
        <v>35</v>
      </c>
      <c r="AR118" s="68">
        <v>9</v>
      </c>
      <c r="AS118" s="68">
        <v>27</v>
      </c>
      <c r="AT118" s="68" t="s">
        <v>2183</v>
      </c>
      <c r="AU118" s="68" t="s">
        <v>2183</v>
      </c>
      <c r="AV118" s="68">
        <v>12</v>
      </c>
      <c r="AW118" s="68">
        <v>2025014357</v>
      </c>
      <c r="AX118" s="68"/>
      <c r="AY118" s="68"/>
      <c r="AZ118" s="68"/>
      <c r="BA118" s="68" t="s">
        <v>2747</v>
      </c>
      <c r="BB118" s="68"/>
      <c r="BC118" s="68"/>
      <c r="BD118" s="68">
        <v>2025014357</v>
      </c>
      <c r="BE118" s="68"/>
      <c r="BF118" s="68"/>
      <c r="BG118" s="68"/>
      <c r="BH118" s="68"/>
    </row>
    <row r="119" spans="1:60" x14ac:dyDescent="0.3">
      <c r="A119" s="68" t="s">
        <v>2173</v>
      </c>
      <c r="B119" s="68" t="s">
        <v>2174</v>
      </c>
      <c r="C119" s="68" t="s">
        <v>2175</v>
      </c>
      <c r="D119" s="69">
        <v>45349698</v>
      </c>
      <c r="E119" s="68">
        <v>143516</v>
      </c>
      <c r="F119" s="68">
        <v>3</v>
      </c>
      <c r="G119" s="68" t="s">
        <v>2748</v>
      </c>
      <c r="H119" s="68" t="s">
        <v>2177</v>
      </c>
      <c r="I119" s="68"/>
      <c r="J119" s="68"/>
      <c r="K119" s="68" t="s">
        <v>2178</v>
      </c>
      <c r="L119" s="68"/>
      <c r="M119" s="68" t="s">
        <v>2179</v>
      </c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 t="s">
        <v>2749</v>
      </c>
      <c r="AM119" s="68" t="s">
        <v>2750</v>
      </c>
      <c r="AN119" s="68">
        <v>968195203</v>
      </c>
      <c r="AO119" s="68">
        <v>968195203</v>
      </c>
      <c r="AP119" s="68" t="s">
        <v>2751</v>
      </c>
      <c r="AQ119" s="68">
        <v>36</v>
      </c>
      <c r="AR119" s="68">
        <v>8</v>
      </c>
      <c r="AS119" s="68">
        <v>17</v>
      </c>
      <c r="AT119" s="68" t="s">
        <v>2183</v>
      </c>
      <c r="AU119" s="68" t="s">
        <v>2183</v>
      </c>
      <c r="AV119" s="68">
        <v>81</v>
      </c>
      <c r="AW119" s="68">
        <v>143516</v>
      </c>
      <c r="AX119" s="68"/>
      <c r="AY119" s="68"/>
      <c r="AZ119" s="68"/>
      <c r="BA119" s="68" t="s">
        <v>2747</v>
      </c>
      <c r="BB119" s="68"/>
      <c r="BC119" s="68"/>
      <c r="BD119" s="68">
        <v>143516</v>
      </c>
      <c r="BE119" s="68"/>
      <c r="BF119" s="68"/>
      <c r="BG119" s="68"/>
      <c r="BH119" s="68"/>
    </row>
    <row r="120" spans="1:60" x14ac:dyDescent="0.3">
      <c r="A120" s="68" t="s">
        <v>2326</v>
      </c>
      <c r="B120" s="68" t="s">
        <v>2327</v>
      </c>
      <c r="C120" s="68" t="s">
        <v>2457</v>
      </c>
      <c r="D120" s="69">
        <v>6811524</v>
      </c>
      <c r="E120" s="68">
        <v>143623</v>
      </c>
      <c r="F120" s="68">
        <v>3</v>
      </c>
      <c r="G120" s="68" t="s">
        <v>2752</v>
      </c>
      <c r="H120" s="68" t="s">
        <v>2177</v>
      </c>
      <c r="I120" s="68"/>
      <c r="J120" s="68"/>
      <c r="K120" s="68" t="s">
        <v>2178</v>
      </c>
      <c r="L120" s="68"/>
      <c r="M120" s="68" t="s">
        <v>2179</v>
      </c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 t="s">
        <v>2753</v>
      </c>
      <c r="AM120" s="68" t="s">
        <v>2754</v>
      </c>
      <c r="AN120" s="68">
        <v>991646072</v>
      </c>
      <c r="AO120" s="68">
        <v>991646072</v>
      </c>
      <c r="AP120" s="68" t="s">
        <v>2755</v>
      </c>
      <c r="AQ120" s="68">
        <v>47</v>
      </c>
      <c r="AR120" s="68">
        <v>11</v>
      </c>
      <c r="AS120" s="68">
        <v>10</v>
      </c>
      <c r="AT120" s="68" t="s">
        <v>2183</v>
      </c>
      <c r="AU120" s="68" t="s">
        <v>2183</v>
      </c>
      <c r="AV120" s="68">
        <v>9</v>
      </c>
      <c r="AW120" s="68">
        <v>143623</v>
      </c>
      <c r="AX120" s="68"/>
      <c r="AY120" s="68"/>
      <c r="AZ120" s="68"/>
      <c r="BA120" s="68" t="s">
        <v>2756</v>
      </c>
      <c r="BB120" s="68"/>
      <c r="BC120" s="68"/>
      <c r="BD120" s="68">
        <v>143623</v>
      </c>
      <c r="BE120" s="68"/>
      <c r="BF120" s="68"/>
      <c r="BG120" s="68"/>
      <c r="BH120" s="68"/>
    </row>
    <row r="121" spans="1:60" x14ac:dyDescent="0.3">
      <c r="A121" s="68" t="s">
        <v>2293</v>
      </c>
      <c r="B121" s="68" t="s">
        <v>2294</v>
      </c>
      <c r="C121" s="68" t="s">
        <v>2200</v>
      </c>
      <c r="D121" s="69">
        <v>47444601</v>
      </c>
      <c r="E121" s="68">
        <v>141693</v>
      </c>
      <c r="F121" s="68">
        <v>3</v>
      </c>
      <c r="G121" s="68" t="s">
        <v>2757</v>
      </c>
      <c r="H121" s="68" t="s">
        <v>2177</v>
      </c>
      <c r="I121" s="68"/>
      <c r="J121" s="68"/>
      <c r="K121" s="68" t="s">
        <v>2178</v>
      </c>
      <c r="L121" s="68"/>
      <c r="M121" s="68" t="s">
        <v>2179</v>
      </c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 t="s">
        <v>2758</v>
      </c>
      <c r="AM121" s="68" t="s">
        <v>2759</v>
      </c>
      <c r="AN121" s="68">
        <v>943821519</v>
      </c>
      <c r="AO121" s="68">
        <v>943821519</v>
      </c>
      <c r="AP121" s="68" t="s">
        <v>2760</v>
      </c>
      <c r="AQ121" s="68">
        <v>32</v>
      </c>
      <c r="AR121" s="68">
        <v>4</v>
      </c>
      <c r="AS121" s="68">
        <v>11</v>
      </c>
      <c r="AT121" s="68" t="s">
        <v>2183</v>
      </c>
      <c r="AU121" s="68" t="s">
        <v>2183</v>
      </c>
      <c r="AV121" s="68">
        <v>29</v>
      </c>
      <c r="AW121" s="68">
        <v>141693</v>
      </c>
      <c r="AX121" s="68"/>
      <c r="AY121" s="68"/>
      <c r="AZ121" s="68"/>
      <c r="BA121" s="68" t="s">
        <v>2756</v>
      </c>
      <c r="BB121" s="68"/>
      <c r="BC121" s="68"/>
      <c r="BD121" s="68">
        <v>141693</v>
      </c>
      <c r="BE121" s="68"/>
      <c r="BF121" s="68"/>
      <c r="BG121" s="68"/>
      <c r="BH121" s="68"/>
    </row>
    <row r="122" spans="1:60" x14ac:dyDescent="0.3">
      <c r="A122" s="68" t="s">
        <v>2173</v>
      </c>
      <c r="B122" s="68" t="s">
        <v>2174</v>
      </c>
      <c r="C122" s="68" t="s">
        <v>2175</v>
      </c>
      <c r="D122" s="69">
        <v>42721683</v>
      </c>
      <c r="E122" s="68" t="s">
        <v>2216</v>
      </c>
      <c r="F122" s="68">
        <v>2</v>
      </c>
      <c r="G122" s="68" t="s">
        <v>2761</v>
      </c>
      <c r="H122" s="68" t="s">
        <v>2177</v>
      </c>
      <c r="I122" s="68"/>
      <c r="J122" s="68"/>
      <c r="K122" s="68" t="s">
        <v>2178</v>
      </c>
      <c r="L122" s="68"/>
      <c r="M122" s="68" t="s">
        <v>2179</v>
      </c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 t="s">
        <v>2762</v>
      </c>
      <c r="AM122" s="68" t="s">
        <v>2763</v>
      </c>
      <c r="AN122" s="68">
        <v>3591142</v>
      </c>
      <c r="AO122" s="68">
        <v>939547341</v>
      </c>
      <c r="AP122" s="68" t="s">
        <v>2764</v>
      </c>
      <c r="AQ122" s="68">
        <v>40</v>
      </c>
      <c r="AR122" s="68">
        <v>2</v>
      </c>
      <c r="AS122" s="68">
        <v>11</v>
      </c>
      <c r="AT122" s="68" t="s">
        <v>2183</v>
      </c>
      <c r="AU122" s="68" t="s">
        <v>2183</v>
      </c>
      <c r="AV122" s="68">
        <v>20</v>
      </c>
      <c r="AW122" s="68" t="s">
        <v>2216</v>
      </c>
      <c r="AX122" s="68"/>
      <c r="AY122" s="68"/>
      <c r="AZ122" s="68"/>
      <c r="BA122" s="68" t="s">
        <v>2765</v>
      </c>
      <c r="BB122" s="68"/>
      <c r="BC122" s="68"/>
      <c r="BD122" s="68" t="s">
        <v>2216</v>
      </c>
      <c r="BE122" s="68"/>
      <c r="BF122" s="68"/>
      <c r="BG122" s="68"/>
      <c r="BH122" s="68"/>
    </row>
    <row r="123" spans="1:60" x14ac:dyDescent="0.3">
      <c r="A123" s="68" t="s">
        <v>2173</v>
      </c>
      <c r="B123" s="68" t="s">
        <v>2174</v>
      </c>
      <c r="C123" s="68" t="s">
        <v>2175</v>
      </c>
      <c r="D123" s="69">
        <v>41249104</v>
      </c>
      <c r="E123" s="68">
        <v>2025014369</v>
      </c>
      <c r="F123" s="68">
        <v>7</v>
      </c>
      <c r="G123" s="68" t="s">
        <v>2766</v>
      </c>
      <c r="H123" s="68" t="s">
        <v>2177</v>
      </c>
      <c r="I123" s="68"/>
      <c r="J123" s="68"/>
      <c r="K123" s="68" t="s">
        <v>2178</v>
      </c>
      <c r="L123" s="68"/>
      <c r="M123" s="68" t="s">
        <v>2179</v>
      </c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 t="s">
        <v>2767</v>
      </c>
      <c r="AM123" s="68" t="s">
        <v>2768</v>
      </c>
      <c r="AN123" s="68">
        <v>3560203</v>
      </c>
      <c r="AO123" s="68">
        <v>997528291</v>
      </c>
      <c r="AP123" s="68" t="s">
        <v>2769</v>
      </c>
      <c r="AQ123" s="68">
        <v>42</v>
      </c>
      <c r="AR123" s="68">
        <v>10</v>
      </c>
      <c r="AS123" s="68">
        <v>7</v>
      </c>
      <c r="AT123" s="68" t="s">
        <v>2183</v>
      </c>
      <c r="AU123" s="68" t="s">
        <v>2183</v>
      </c>
      <c r="AV123" s="68">
        <v>57</v>
      </c>
      <c r="AW123" s="68">
        <v>2025014369</v>
      </c>
      <c r="AX123" s="68"/>
      <c r="AY123" s="68"/>
      <c r="AZ123" s="68"/>
      <c r="BA123" s="68" t="s">
        <v>2770</v>
      </c>
      <c r="BB123" s="68"/>
      <c r="BC123" s="68"/>
      <c r="BD123" s="68">
        <v>2025014369</v>
      </c>
      <c r="BE123" s="68"/>
      <c r="BF123" s="68"/>
      <c r="BG123" s="68"/>
      <c r="BH123" s="68"/>
    </row>
    <row r="124" spans="1:60" x14ac:dyDescent="0.3">
      <c r="A124" s="68" t="s">
        <v>2173</v>
      </c>
      <c r="B124" s="68" t="s">
        <v>2174</v>
      </c>
      <c r="C124" s="68" t="s">
        <v>2185</v>
      </c>
      <c r="D124" s="69">
        <v>40990809</v>
      </c>
      <c r="E124" s="68">
        <v>143675</v>
      </c>
      <c r="F124" s="68">
        <v>3</v>
      </c>
      <c r="G124" s="68" t="s">
        <v>2771</v>
      </c>
      <c r="H124" s="68" t="s">
        <v>2177</v>
      </c>
      <c r="I124" s="68"/>
      <c r="J124" s="68"/>
      <c r="K124" s="68" t="s">
        <v>2178</v>
      </c>
      <c r="L124" s="68"/>
      <c r="M124" s="68" t="s">
        <v>2179</v>
      </c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 t="s">
        <v>2772</v>
      </c>
      <c r="AM124" s="68" t="s">
        <v>2773</v>
      </c>
      <c r="AN124" s="68">
        <v>980084382</v>
      </c>
      <c r="AO124" s="68">
        <v>953108337</v>
      </c>
      <c r="AP124" s="68" t="s">
        <v>2774</v>
      </c>
      <c r="AQ124" s="68">
        <v>43</v>
      </c>
      <c r="AR124" s="68">
        <v>5</v>
      </c>
      <c r="AS124" s="68">
        <v>12</v>
      </c>
      <c r="AT124" s="68" t="s">
        <v>2183</v>
      </c>
      <c r="AU124" s="68" t="s">
        <v>2183</v>
      </c>
      <c r="AV124" s="68">
        <v>183</v>
      </c>
      <c r="AW124" s="68">
        <v>143675</v>
      </c>
      <c r="AX124" s="68"/>
      <c r="AY124" s="68"/>
      <c r="AZ124" s="68"/>
      <c r="BA124" s="68" t="s">
        <v>2775</v>
      </c>
      <c r="BB124" s="68"/>
      <c r="BC124" s="68"/>
      <c r="BD124" s="68">
        <v>143675</v>
      </c>
      <c r="BE124" s="68"/>
      <c r="BF124" s="68"/>
      <c r="BG124" s="68"/>
      <c r="BH124" s="68"/>
    </row>
    <row r="125" spans="1:60" x14ac:dyDescent="0.3">
      <c r="A125" s="68" t="s">
        <v>2173</v>
      </c>
      <c r="B125" s="68" t="s">
        <v>2174</v>
      </c>
      <c r="C125" s="68" t="s">
        <v>2211</v>
      </c>
      <c r="D125" s="69">
        <v>40687111</v>
      </c>
      <c r="E125" s="68">
        <v>143685</v>
      </c>
      <c r="F125" s="68">
        <v>3</v>
      </c>
      <c r="G125" s="68" t="s">
        <v>2776</v>
      </c>
      <c r="H125" s="68" t="s">
        <v>2177</v>
      </c>
      <c r="I125" s="68"/>
      <c r="J125" s="68"/>
      <c r="K125" s="68" t="s">
        <v>2178</v>
      </c>
      <c r="L125" s="68"/>
      <c r="M125" s="68" t="s">
        <v>2179</v>
      </c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 t="s">
        <v>2701</v>
      </c>
      <c r="AM125" s="68" t="s">
        <v>2777</v>
      </c>
      <c r="AN125" s="68">
        <v>5832806</v>
      </c>
      <c r="AO125" s="68">
        <v>969301888</v>
      </c>
      <c r="AP125" s="68" t="s">
        <v>2778</v>
      </c>
      <c r="AQ125" s="68">
        <v>44</v>
      </c>
      <c r="AR125" s="68">
        <v>2</v>
      </c>
      <c r="AS125" s="68">
        <v>17</v>
      </c>
      <c r="AT125" s="68" t="s">
        <v>2183</v>
      </c>
      <c r="AU125" s="68" t="s">
        <v>2183</v>
      </c>
      <c r="AV125" s="68">
        <v>157</v>
      </c>
      <c r="AW125" s="68">
        <v>143685</v>
      </c>
      <c r="AX125" s="68"/>
      <c r="AY125" s="68"/>
      <c r="AZ125" s="68"/>
      <c r="BA125" s="68" t="s">
        <v>2779</v>
      </c>
      <c r="BB125" s="68"/>
      <c r="BC125" s="68"/>
      <c r="BD125" s="68">
        <v>143685</v>
      </c>
      <c r="BE125" s="68"/>
      <c r="BF125" s="68"/>
      <c r="BG125" s="68"/>
      <c r="BH125" s="68"/>
    </row>
    <row r="126" spans="1:60" x14ac:dyDescent="0.3">
      <c r="A126" s="68" t="s">
        <v>2173</v>
      </c>
      <c r="B126" s="68" t="s">
        <v>2199</v>
      </c>
      <c r="C126" s="68" t="s">
        <v>2200</v>
      </c>
      <c r="D126" s="69">
        <v>10500625</v>
      </c>
      <c r="E126" s="68">
        <v>143748</v>
      </c>
      <c r="F126" s="68">
        <v>5</v>
      </c>
      <c r="G126" s="68" t="s">
        <v>2780</v>
      </c>
      <c r="H126" s="68" t="s">
        <v>2177</v>
      </c>
      <c r="I126" s="68"/>
      <c r="J126" s="68"/>
      <c r="K126" s="68" t="s">
        <v>2178</v>
      </c>
      <c r="L126" s="68"/>
      <c r="M126" s="68" t="s">
        <v>2179</v>
      </c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 t="s">
        <v>2781</v>
      </c>
      <c r="AM126" s="68" t="s">
        <v>2782</v>
      </c>
      <c r="AN126" s="68">
        <v>3518254</v>
      </c>
      <c r="AO126" s="68">
        <v>972253407</v>
      </c>
      <c r="AP126" s="68" t="s">
        <v>2783</v>
      </c>
      <c r="AQ126" s="68">
        <v>52</v>
      </c>
      <c r="AR126" s="68">
        <v>4</v>
      </c>
      <c r="AS126" s="68">
        <v>20</v>
      </c>
      <c r="AT126" s="68" t="s">
        <v>2183</v>
      </c>
      <c r="AU126" s="68" t="s">
        <v>2183</v>
      </c>
      <c r="AV126" s="68">
        <v>771</v>
      </c>
      <c r="AW126" s="68">
        <v>143748</v>
      </c>
      <c r="AX126" s="68"/>
      <c r="AY126" s="68"/>
      <c r="AZ126" s="68"/>
      <c r="BA126" s="68" t="s">
        <v>2784</v>
      </c>
      <c r="BB126" s="68"/>
      <c r="BC126" s="68"/>
      <c r="BD126" s="68">
        <v>143748</v>
      </c>
      <c r="BE126" s="68"/>
      <c r="BF126" s="68"/>
      <c r="BG126" s="68"/>
      <c r="BH126" s="68"/>
    </row>
    <row r="127" spans="1:60" x14ac:dyDescent="0.3">
      <c r="A127" s="68" t="s">
        <v>2173</v>
      </c>
      <c r="B127" s="68" t="s">
        <v>2199</v>
      </c>
      <c r="C127" s="68" t="s">
        <v>2200</v>
      </c>
      <c r="D127" s="69">
        <v>41425386</v>
      </c>
      <c r="E127" s="68">
        <v>143161</v>
      </c>
      <c r="F127" s="68">
        <v>1</v>
      </c>
      <c r="G127" s="68" t="s">
        <v>2785</v>
      </c>
      <c r="H127" s="68" t="s">
        <v>2177</v>
      </c>
      <c r="I127" s="68"/>
      <c r="J127" s="68"/>
      <c r="K127" s="68" t="s">
        <v>2178</v>
      </c>
      <c r="L127" s="68"/>
      <c r="M127" s="68" t="s">
        <v>2179</v>
      </c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 t="s">
        <v>2786</v>
      </c>
      <c r="AM127" s="68" t="s">
        <v>2787</v>
      </c>
      <c r="AN127" s="68">
        <v>987214407</v>
      </c>
      <c r="AO127" s="68">
        <v>987214407</v>
      </c>
      <c r="AP127" s="68" t="s">
        <v>2788</v>
      </c>
      <c r="AQ127" s="68">
        <v>42</v>
      </c>
      <c r="AR127" s="68">
        <v>7</v>
      </c>
      <c r="AS127" s="68">
        <v>2</v>
      </c>
      <c r="AT127" s="68" t="s">
        <v>2183</v>
      </c>
      <c r="AU127" s="68" t="s">
        <v>2183</v>
      </c>
      <c r="AV127" s="68">
        <v>224</v>
      </c>
      <c r="AW127" s="68">
        <v>143161</v>
      </c>
      <c r="AX127" s="68"/>
      <c r="AY127" s="68"/>
      <c r="AZ127" s="68"/>
      <c r="BA127" s="68" t="s">
        <v>2784</v>
      </c>
      <c r="BB127" s="68"/>
      <c r="BC127" s="68"/>
      <c r="BD127" s="68">
        <v>143161</v>
      </c>
      <c r="BE127" s="68"/>
      <c r="BF127" s="68"/>
      <c r="BG127" s="68"/>
      <c r="BH127" s="68"/>
    </row>
    <row r="128" spans="1:60" x14ac:dyDescent="0.3">
      <c r="A128" s="68" t="s">
        <v>2173</v>
      </c>
      <c r="B128" s="68" t="s">
        <v>2174</v>
      </c>
      <c r="C128" s="68" t="s">
        <v>2175</v>
      </c>
      <c r="D128" s="69">
        <v>41266245</v>
      </c>
      <c r="E128" s="68">
        <v>2025014382</v>
      </c>
      <c r="F128" s="68">
        <v>3</v>
      </c>
      <c r="G128" s="68" t="s">
        <v>2789</v>
      </c>
      <c r="H128" s="68" t="s">
        <v>2177</v>
      </c>
      <c r="I128" s="68"/>
      <c r="J128" s="68"/>
      <c r="K128" s="68" t="s">
        <v>2178</v>
      </c>
      <c r="L128" s="68"/>
      <c r="M128" s="68" t="s">
        <v>2179</v>
      </c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 t="s">
        <v>2790</v>
      </c>
      <c r="AM128" s="68" t="s">
        <v>2791</v>
      </c>
      <c r="AN128" s="68">
        <v>3621967</v>
      </c>
      <c r="AO128" s="68">
        <v>965735661</v>
      </c>
      <c r="AP128" s="68" t="s">
        <v>2792</v>
      </c>
      <c r="AQ128" s="68">
        <v>43</v>
      </c>
      <c r="AR128" s="68">
        <v>1</v>
      </c>
      <c r="AS128" s="68">
        <v>22</v>
      </c>
      <c r="AT128" s="68" t="s">
        <v>2183</v>
      </c>
      <c r="AU128" s="68" t="s">
        <v>2183</v>
      </c>
      <c r="AV128" s="68">
        <v>181</v>
      </c>
      <c r="AW128" s="68">
        <v>2025014382</v>
      </c>
      <c r="AX128" s="68"/>
      <c r="AY128" s="68"/>
      <c r="AZ128" s="68"/>
      <c r="BA128" s="68" t="s">
        <v>2793</v>
      </c>
      <c r="BB128" s="68"/>
      <c r="BC128" s="68"/>
      <c r="BD128" s="68">
        <v>2025014382</v>
      </c>
      <c r="BE128" s="68"/>
      <c r="BF128" s="68"/>
      <c r="BG128" s="68"/>
      <c r="BH128" s="68"/>
    </row>
    <row r="129" spans="1:60" x14ac:dyDescent="0.3">
      <c r="A129" s="68" t="s">
        <v>2173</v>
      </c>
      <c r="B129" s="68" t="s">
        <v>2199</v>
      </c>
      <c r="C129" s="68" t="s">
        <v>2200</v>
      </c>
      <c r="D129" s="69">
        <v>47815513</v>
      </c>
      <c r="E129" s="68">
        <v>143766</v>
      </c>
      <c r="F129" s="68">
        <v>7</v>
      </c>
      <c r="G129" s="68" t="s">
        <v>2794</v>
      </c>
      <c r="H129" s="68" t="s">
        <v>2177</v>
      </c>
      <c r="I129" s="68"/>
      <c r="J129" s="68"/>
      <c r="K129" s="68" t="s">
        <v>2178</v>
      </c>
      <c r="L129" s="68"/>
      <c r="M129" s="68" t="s">
        <v>2179</v>
      </c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 t="s">
        <v>2795</v>
      </c>
      <c r="AM129" s="68" t="s">
        <v>2796</v>
      </c>
      <c r="AN129" s="68">
        <v>959341431</v>
      </c>
      <c r="AO129" s="68">
        <v>959341431</v>
      </c>
      <c r="AP129" s="68" t="s">
        <v>2797</v>
      </c>
      <c r="AQ129" s="68">
        <v>31</v>
      </c>
      <c r="AR129" s="68">
        <v>6</v>
      </c>
      <c r="AS129" s="68">
        <v>23</v>
      </c>
      <c r="AT129" s="68" t="s">
        <v>2183</v>
      </c>
      <c r="AU129" s="68" t="s">
        <v>2183</v>
      </c>
      <c r="AV129" s="68">
        <v>118</v>
      </c>
      <c r="AW129" s="68">
        <v>143766</v>
      </c>
      <c r="AX129" s="68"/>
      <c r="AY129" s="68"/>
      <c r="AZ129" s="68"/>
      <c r="BA129" s="68" t="s">
        <v>2793</v>
      </c>
      <c r="BB129" s="68"/>
      <c r="BC129" s="68"/>
      <c r="BD129" s="68">
        <v>143766</v>
      </c>
      <c r="BE129" s="68"/>
      <c r="BF129" s="68"/>
      <c r="BG129" s="68"/>
      <c r="BH129" s="68"/>
    </row>
    <row r="130" spans="1:60" x14ac:dyDescent="0.3">
      <c r="A130" s="68" t="s">
        <v>2173</v>
      </c>
      <c r="B130" s="68" t="s">
        <v>2174</v>
      </c>
      <c r="C130" s="68" t="s">
        <v>2275</v>
      </c>
      <c r="D130" s="69">
        <v>10244907</v>
      </c>
      <c r="E130" s="68">
        <v>140648</v>
      </c>
      <c r="F130" s="68">
        <v>5</v>
      </c>
      <c r="G130" s="68" t="s">
        <v>2798</v>
      </c>
      <c r="H130" s="68" t="s">
        <v>2177</v>
      </c>
      <c r="I130" s="68"/>
      <c r="J130" s="68"/>
      <c r="K130" s="68" t="s">
        <v>2178</v>
      </c>
      <c r="L130" s="68"/>
      <c r="M130" s="68" t="s">
        <v>2179</v>
      </c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 t="s">
        <v>2799</v>
      </c>
      <c r="AM130" s="68" t="s">
        <v>2800</v>
      </c>
      <c r="AN130" s="68">
        <v>14941940</v>
      </c>
      <c r="AO130" s="68">
        <v>949430483</v>
      </c>
      <c r="AP130" s="68" t="s">
        <v>2801</v>
      </c>
      <c r="AQ130" s="68">
        <v>49</v>
      </c>
      <c r="AR130" s="68">
        <v>11</v>
      </c>
      <c r="AS130" s="68">
        <v>10</v>
      </c>
      <c r="AT130" s="68" t="s">
        <v>2183</v>
      </c>
      <c r="AU130" s="68" t="s">
        <v>2183</v>
      </c>
      <c r="AV130" s="68">
        <v>3</v>
      </c>
      <c r="AW130" s="68">
        <v>140648</v>
      </c>
      <c r="AX130" s="68"/>
      <c r="AY130" s="68"/>
      <c r="AZ130" s="68"/>
      <c r="BA130" s="68" t="s">
        <v>2793</v>
      </c>
      <c r="BB130" s="68"/>
      <c r="BC130" s="68"/>
      <c r="BD130" s="68">
        <v>140648</v>
      </c>
      <c r="BE130" s="68"/>
      <c r="BF130" s="68"/>
      <c r="BG130" s="68"/>
      <c r="BH130" s="68"/>
    </row>
    <row r="131" spans="1:60" x14ac:dyDescent="0.3">
      <c r="A131" s="68" t="s">
        <v>2173</v>
      </c>
      <c r="B131" s="68" t="s">
        <v>2199</v>
      </c>
      <c r="C131" s="68" t="s">
        <v>2200</v>
      </c>
      <c r="D131" s="69">
        <v>7649589</v>
      </c>
      <c r="E131" s="68" t="s">
        <v>2216</v>
      </c>
      <c r="F131" s="68">
        <v>6</v>
      </c>
      <c r="G131" s="68" t="s">
        <v>2802</v>
      </c>
      <c r="H131" s="68" t="s">
        <v>2177</v>
      </c>
      <c r="I131" s="68"/>
      <c r="J131" s="68"/>
      <c r="K131" s="68" t="s">
        <v>2178</v>
      </c>
      <c r="L131" s="68"/>
      <c r="M131" s="68" t="s">
        <v>2179</v>
      </c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 t="s">
        <v>2803</v>
      </c>
      <c r="AM131" s="68" t="s">
        <v>2804</v>
      </c>
      <c r="AN131" s="68">
        <v>6556248</v>
      </c>
      <c r="AO131" s="68">
        <v>944066087</v>
      </c>
      <c r="AP131" s="68" t="s">
        <v>2805</v>
      </c>
      <c r="AQ131" s="68">
        <v>59</v>
      </c>
      <c r="AR131" s="68">
        <v>4</v>
      </c>
      <c r="AS131" s="68">
        <v>5</v>
      </c>
      <c r="AT131" s="68" t="s">
        <v>2183</v>
      </c>
      <c r="AU131" s="68" t="s">
        <v>2183</v>
      </c>
      <c r="AV131" s="68">
        <v>317</v>
      </c>
      <c r="AW131" s="68" t="s">
        <v>2216</v>
      </c>
      <c r="AX131" s="68"/>
      <c r="AY131" s="68"/>
      <c r="AZ131" s="68"/>
      <c r="BA131" s="68" t="s">
        <v>2806</v>
      </c>
      <c r="BB131" s="68"/>
      <c r="BC131" s="68"/>
      <c r="BD131" s="68" t="s">
        <v>2216</v>
      </c>
      <c r="BE131" s="68"/>
      <c r="BF131" s="68"/>
      <c r="BG131" s="68"/>
      <c r="BH131" s="68"/>
    </row>
    <row r="132" spans="1:60" x14ac:dyDescent="0.3">
      <c r="A132" s="68" t="s">
        <v>2173</v>
      </c>
      <c r="B132" s="68" t="s">
        <v>2256</v>
      </c>
      <c r="C132" s="68" t="s">
        <v>2200</v>
      </c>
      <c r="D132" s="69">
        <v>47619183</v>
      </c>
      <c r="E132" s="68" t="s">
        <v>2216</v>
      </c>
      <c r="F132" s="68">
        <v>7</v>
      </c>
      <c r="G132" s="68" t="s">
        <v>2807</v>
      </c>
      <c r="H132" s="68" t="s">
        <v>2177</v>
      </c>
      <c r="I132" s="68"/>
      <c r="J132" s="68"/>
      <c r="K132" s="68" t="s">
        <v>2178</v>
      </c>
      <c r="L132" s="68"/>
      <c r="M132" s="68" t="s">
        <v>2179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 t="s">
        <v>2808</v>
      </c>
      <c r="AM132" s="68" t="s">
        <v>2809</v>
      </c>
      <c r="AN132" s="68">
        <v>935317513</v>
      </c>
      <c r="AO132" s="68">
        <v>935317513</v>
      </c>
      <c r="AP132" s="68" t="s">
        <v>2810</v>
      </c>
      <c r="AQ132" s="68">
        <v>33</v>
      </c>
      <c r="AR132" s="68">
        <v>3</v>
      </c>
      <c r="AS132" s="68">
        <v>23</v>
      </c>
      <c r="AT132" s="68" t="s">
        <v>2183</v>
      </c>
      <c r="AU132" s="68" t="s">
        <v>2183</v>
      </c>
      <c r="AV132" s="68">
        <v>204</v>
      </c>
      <c r="AW132" s="68" t="s">
        <v>2216</v>
      </c>
      <c r="AX132" s="68"/>
      <c r="AY132" s="68"/>
      <c r="AZ132" s="68"/>
      <c r="BA132" s="68" t="s">
        <v>2806</v>
      </c>
      <c r="BB132" s="68"/>
      <c r="BC132" s="68"/>
      <c r="BD132" s="68" t="s">
        <v>2216</v>
      </c>
      <c r="BE132" s="68"/>
      <c r="BF132" s="68"/>
      <c r="BG132" s="68"/>
      <c r="BH132" s="68"/>
    </row>
    <row r="133" spans="1:60" x14ac:dyDescent="0.3">
      <c r="A133" s="68" t="s">
        <v>2173</v>
      </c>
      <c r="B133" s="68" t="s">
        <v>2174</v>
      </c>
      <c r="C133" s="68" t="s">
        <v>2227</v>
      </c>
      <c r="D133" s="69">
        <v>9805845</v>
      </c>
      <c r="E133" s="68" t="s">
        <v>2216</v>
      </c>
      <c r="F133" s="68">
        <v>7</v>
      </c>
      <c r="G133" s="68" t="s">
        <v>2811</v>
      </c>
      <c r="H133" s="68" t="s">
        <v>2177</v>
      </c>
      <c r="I133" s="68"/>
      <c r="J133" s="68"/>
      <c r="K133" s="68" t="s">
        <v>2178</v>
      </c>
      <c r="L133" s="68"/>
      <c r="M133" s="68" t="s">
        <v>2179</v>
      </c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 t="s">
        <v>2812</v>
      </c>
      <c r="AM133" s="68" t="s">
        <v>2813</v>
      </c>
      <c r="AN133" s="68">
        <v>3624591</v>
      </c>
      <c r="AO133" s="68">
        <v>914943585</v>
      </c>
      <c r="AP133" s="68" t="s">
        <v>2814</v>
      </c>
      <c r="AQ133" s="68">
        <v>53</v>
      </c>
      <c r="AR133" s="68">
        <v>5</v>
      </c>
      <c r="AS133" s="68">
        <v>1</v>
      </c>
      <c r="AT133" s="68" t="s">
        <v>2183</v>
      </c>
      <c r="AU133" s="68" t="s">
        <v>2183</v>
      </c>
      <c r="AV133" s="68">
        <v>150</v>
      </c>
      <c r="AW133" s="68" t="s">
        <v>2216</v>
      </c>
      <c r="AX133" s="68"/>
      <c r="AY133" s="68"/>
      <c r="AZ133" s="68"/>
      <c r="BA133" s="68" t="s">
        <v>2806</v>
      </c>
      <c r="BB133" s="68"/>
      <c r="BC133" s="68"/>
      <c r="BD133" s="68" t="s">
        <v>2216</v>
      </c>
      <c r="BE133" s="68"/>
      <c r="BF133" s="68"/>
      <c r="BG133" s="68"/>
      <c r="BH133" s="68"/>
    </row>
    <row r="134" spans="1:60" x14ac:dyDescent="0.3">
      <c r="A134" s="68" t="s">
        <v>2173</v>
      </c>
      <c r="B134" s="68" t="s">
        <v>2174</v>
      </c>
      <c r="C134" s="68" t="s">
        <v>2185</v>
      </c>
      <c r="D134" s="69">
        <v>10279103</v>
      </c>
      <c r="E134" s="68">
        <v>142981</v>
      </c>
      <c r="F134" s="68">
        <v>2</v>
      </c>
      <c r="G134" s="68" t="s">
        <v>2815</v>
      </c>
      <c r="H134" s="68" t="s">
        <v>2177</v>
      </c>
      <c r="I134" s="68"/>
      <c r="J134" s="68"/>
      <c r="K134" s="68" t="s">
        <v>2178</v>
      </c>
      <c r="L134" s="68"/>
      <c r="M134" s="68" t="s">
        <v>2179</v>
      </c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 t="s">
        <v>2816</v>
      </c>
      <c r="AM134" s="68" t="s">
        <v>2817</v>
      </c>
      <c r="AN134" s="68">
        <v>939262085</v>
      </c>
      <c r="AO134" s="68">
        <v>939262085</v>
      </c>
      <c r="AP134" s="68" t="s">
        <v>2818</v>
      </c>
      <c r="AQ134" s="68">
        <v>52</v>
      </c>
      <c r="AR134" s="68">
        <v>1</v>
      </c>
      <c r="AS134" s="68">
        <v>24</v>
      </c>
      <c r="AT134" s="68" t="s">
        <v>2183</v>
      </c>
      <c r="AU134" s="68" t="s">
        <v>2183</v>
      </c>
      <c r="AV134" s="68">
        <v>255</v>
      </c>
      <c r="AW134" s="68">
        <v>142981</v>
      </c>
      <c r="AX134" s="68"/>
      <c r="AY134" s="68"/>
      <c r="AZ134" s="68"/>
      <c r="BA134" s="68" t="s">
        <v>2819</v>
      </c>
      <c r="BB134" s="68"/>
      <c r="BC134" s="68"/>
      <c r="BD134" s="68">
        <v>142981</v>
      </c>
      <c r="BE134" s="68"/>
      <c r="BF134" s="68"/>
      <c r="BG134" s="68"/>
      <c r="BH134" s="68"/>
    </row>
    <row r="135" spans="1:60" x14ac:dyDescent="0.3">
      <c r="A135" s="68" t="s">
        <v>2173</v>
      </c>
      <c r="B135" s="68" t="s">
        <v>2174</v>
      </c>
      <c r="C135" s="68" t="s">
        <v>2211</v>
      </c>
      <c r="D135" s="69">
        <v>40874848</v>
      </c>
      <c r="E135" s="68">
        <v>2025014382</v>
      </c>
      <c r="F135" s="68">
        <v>3</v>
      </c>
      <c r="G135" s="68" t="s">
        <v>2820</v>
      </c>
      <c r="H135" s="68" t="s">
        <v>2177</v>
      </c>
      <c r="I135" s="68"/>
      <c r="J135" s="68"/>
      <c r="K135" s="68" t="s">
        <v>2178</v>
      </c>
      <c r="L135" s="68"/>
      <c r="M135" s="68" t="s">
        <v>2179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 t="s">
        <v>2821</v>
      </c>
      <c r="AM135" s="68" t="s">
        <v>2822</v>
      </c>
      <c r="AN135" s="68">
        <v>945524756</v>
      </c>
      <c r="AO135" s="68">
        <v>945524756</v>
      </c>
      <c r="AP135" s="68" t="s">
        <v>2823</v>
      </c>
      <c r="AQ135" s="68">
        <v>43</v>
      </c>
      <c r="AR135" s="68">
        <v>11</v>
      </c>
      <c r="AS135" s="68">
        <v>8</v>
      </c>
      <c r="AT135" s="68" t="s">
        <v>2183</v>
      </c>
      <c r="AU135" s="68" t="s">
        <v>2183</v>
      </c>
      <c r="AV135" s="68">
        <v>175</v>
      </c>
      <c r="AW135" s="68">
        <v>2025014382</v>
      </c>
      <c r="AX135" s="68"/>
      <c r="AY135" s="68"/>
      <c r="AZ135" s="68"/>
      <c r="BA135" s="68" t="s">
        <v>2819</v>
      </c>
      <c r="BB135" s="68"/>
      <c r="BC135" s="68"/>
      <c r="BD135" s="68">
        <v>2025014382</v>
      </c>
      <c r="BE135" s="68"/>
      <c r="BF135" s="68"/>
      <c r="BG135" s="68"/>
      <c r="BH135" s="68"/>
    </row>
    <row r="136" spans="1:60" x14ac:dyDescent="0.3">
      <c r="A136" s="68" t="s">
        <v>2173</v>
      </c>
      <c r="B136" s="68" t="s">
        <v>2174</v>
      </c>
      <c r="C136" s="68" t="s">
        <v>2275</v>
      </c>
      <c r="D136" s="69">
        <v>42212794</v>
      </c>
      <c r="E136" s="68">
        <v>143620</v>
      </c>
      <c r="F136" s="68">
        <v>7</v>
      </c>
      <c r="G136" s="68" t="s">
        <v>2824</v>
      </c>
      <c r="H136" s="68" t="s">
        <v>2177</v>
      </c>
      <c r="I136" s="68"/>
      <c r="J136" s="68"/>
      <c r="K136" s="68" t="s">
        <v>2178</v>
      </c>
      <c r="L136" s="68"/>
      <c r="M136" s="68" t="s">
        <v>2179</v>
      </c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 t="s">
        <v>2825</v>
      </c>
      <c r="AM136" s="68" t="s">
        <v>2826</v>
      </c>
      <c r="AN136" s="68">
        <v>3625587</v>
      </c>
      <c r="AO136" s="68">
        <v>954148457</v>
      </c>
      <c r="AP136" s="68" t="s">
        <v>2827</v>
      </c>
      <c r="AQ136" s="68">
        <v>40</v>
      </c>
      <c r="AR136" s="68">
        <v>11</v>
      </c>
      <c r="AS136" s="68">
        <v>26</v>
      </c>
      <c r="AT136" s="68" t="s">
        <v>2183</v>
      </c>
      <c r="AU136" s="68" t="s">
        <v>2183</v>
      </c>
      <c r="AV136" s="68">
        <v>127</v>
      </c>
      <c r="AW136" s="68">
        <v>143620</v>
      </c>
      <c r="AX136" s="68"/>
      <c r="AY136" s="68"/>
      <c r="AZ136" s="68"/>
      <c r="BA136" s="68" t="s">
        <v>2828</v>
      </c>
      <c r="BB136" s="68"/>
      <c r="BC136" s="68"/>
      <c r="BD136" s="68">
        <v>143620</v>
      </c>
      <c r="BE136" s="68"/>
      <c r="BF136" s="68"/>
      <c r="BG136" s="68"/>
      <c r="BH136" s="68"/>
    </row>
    <row r="137" spans="1:60" x14ac:dyDescent="0.3">
      <c r="A137" s="68" t="s">
        <v>2173</v>
      </c>
      <c r="B137" s="68" t="s">
        <v>2256</v>
      </c>
      <c r="C137" s="68" t="s">
        <v>2200</v>
      </c>
      <c r="D137" s="69">
        <v>21133457</v>
      </c>
      <c r="E137" s="68">
        <v>143866</v>
      </c>
      <c r="F137" s="68">
        <v>1</v>
      </c>
      <c r="G137" s="68" t="s">
        <v>2829</v>
      </c>
      <c r="H137" s="68" t="s">
        <v>2177</v>
      </c>
      <c r="I137" s="68"/>
      <c r="J137" s="68"/>
      <c r="K137" s="68" t="s">
        <v>2178</v>
      </c>
      <c r="L137" s="68"/>
      <c r="M137" s="68" t="s">
        <v>2179</v>
      </c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 t="s">
        <v>2830</v>
      </c>
      <c r="AM137" s="68" t="s">
        <v>2831</v>
      </c>
      <c r="AN137" s="68">
        <v>963685566</v>
      </c>
      <c r="AO137" s="68">
        <v>963685566</v>
      </c>
      <c r="AP137" s="68" t="s">
        <v>2832</v>
      </c>
      <c r="AQ137" s="68">
        <v>51</v>
      </c>
      <c r="AR137" s="68">
        <v>1</v>
      </c>
      <c r="AS137" s="68">
        <v>19</v>
      </c>
      <c r="AT137" s="68" t="s">
        <v>2183</v>
      </c>
      <c r="AU137" s="68" t="s">
        <v>2183</v>
      </c>
      <c r="AV137" s="68">
        <v>296</v>
      </c>
      <c r="AW137" s="68">
        <v>143866</v>
      </c>
      <c r="AX137" s="68"/>
      <c r="AY137" s="68"/>
      <c r="AZ137" s="68"/>
      <c r="BA137" s="68" t="s">
        <v>2833</v>
      </c>
      <c r="BB137" s="68"/>
      <c r="BC137" s="68"/>
      <c r="BD137" s="68">
        <v>143866</v>
      </c>
      <c r="BE137" s="68"/>
      <c r="BF137" s="68"/>
      <c r="BG137" s="68"/>
      <c r="BH137" s="68"/>
    </row>
    <row r="138" spans="1:60" x14ac:dyDescent="0.3">
      <c r="A138" s="68" t="s">
        <v>2173</v>
      </c>
      <c r="B138" s="68" t="s">
        <v>2199</v>
      </c>
      <c r="C138" s="68" t="s">
        <v>2200</v>
      </c>
      <c r="D138" s="69">
        <v>25662726</v>
      </c>
      <c r="E138" s="68" t="s">
        <v>2838</v>
      </c>
      <c r="F138" s="68">
        <v>0</v>
      </c>
      <c r="G138" s="68" t="s">
        <v>2834</v>
      </c>
      <c r="H138" s="68" t="s">
        <v>2177</v>
      </c>
      <c r="I138" s="68"/>
      <c r="J138" s="68"/>
      <c r="K138" s="68" t="s">
        <v>2178</v>
      </c>
      <c r="L138" s="68"/>
      <c r="M138" s="68" t="s">
        <v>2179</v>
      </c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 t="s">
        <v>2835</v>
      </c>
      <c r="AM138" s="68" t="s">
        <v>2836</v>
      </c>
      <c r="AN138" s="68">
        <v>999396877</v>
      </c>
      <c r="AO138" s="68">
        <v>999396877</v>
      </c>
      <c r="AP138" s="68" t="s">
        <v>2837</v>
      </c>
      <c r="AQ138" s="68">
        <v>64</v>
      </c>
      <c r="AR138" s="68">
        <v>7</v>
      </c>
      <c r="AS138" s="68">
        <v>9</v>
      </c>
      <c r="AT138" s="68" t="s">
        <v>2183</v>
      </c>
      <c r="AU138" s="68" t="s">
        <v>2183</v>
      </c>
      <c r="AV138" s="68">
        <v>447</v>
      </c>
      <c r="AW138" s="68" t="s">
        <v>2838</v>
      </c>
      <c r="AX138" s="68"/>
      <c r="AY138" s="68"/>
      <c r="AZ138" s="68"/>
      <c r="BA138" s="68" t="s">
        <v>2833</v>
      </c>
      <c r="BB138" s="68"/>
      <c r="BC138" s="68"/>
      <c r="BD138" s="68" t="s">
        <v>2838</v>
      </c>
      <c r="BE138" s="68"/>
      <c r="BF138" s="68"/>
      <c r="BG138" s="68"/>
      <c r="BH138" s="68"/>
    </row>
    <row r="139" spans="1:60" x14ac:dyDescent="0.3">
      <c r="A139" s="68" t="s">
        <v>2173</v>
      </c>
      <c r="B139" s="68" t="s">
        <v>2174</v>
      </c>
      <c r="C139" s="68" t="s">
        <v>2211</v>
      </c>
      <c r="D139" s="69">
        <v>47548429</v>
      </c>
      <c r="E139" s="68">
        <v>143770</v>
      </c>
      <c r="F139" s="68">
        <v>6</v>
      </c>
      <c r="G139" s="68" t="s">
        <v>2839</v>
      </c>
      <c r="H139" s="68" t="s">
        <v>2177</v>
      </c>
      <c r="I139" s="68"/>
      <c r="J139" s="68"/>
      <c r="K139" s="68" t="s">
        <v>2178</v>
      </c>
      <c r="L139" s="68"/>
      <c r="M139" s="68" t="s">
        <v>2179</v>
      </c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 t="s">
        <v>2840</v>
      </c>
      <c r="AM139" s="68" t="s">
        <v>2841</v>
      </c>
      <c r="AN139" s="68">
        <v>0</v>
      </c>
      <c r="AO139" s="68">
        <v>924822923</v>
      </c>
      <c r="AP139" s="68" t="s">
        <v>2842</v>
      </c>
      <c r="AQ139" s="68">
        <v>32</v>
      </c>
      <c r="AR139" s="68">
        <v>10</v>
      </c>
      <c r="AS139" s="68">
        <v>3</v>
      </c>
      <c r="AT139" s="68" t="s">
        <v>2183</v>
      </c>
      <c r="AU139" s="68" t="s">
        <v>2183</v>
      </c>
      <c r="AV139" s="68">
        <v>26</v>
      </c>
      <c r="AW139" s="68">
        <v>143770</v>
      </c>
      <c r="AX139" s="68"/>
      <c r="AY139" s="68"/>
      <c r="AZ139" s="68"/>
      <c r="BA139" s="68" t="s">
        <v>2843</v>
      </c>
      <c r="BB139" s="68"/>
      <c r="BC139" s="68"/>
      <c r="BD139" s="68">
        <v>143770</v>
      </c>
      <c r="BE139" s="68"/>
      <c r="BF139" s="68"/>
      <c r="BG139" s="68"/>
      <c r="BH139" s="68"/>
    </row>
    <row r="140" spans="1:60" x14ac:dyDescent="0.3">
      <c r="A140" s="68" t="s">
        <v>2173</v>
      </c>
      <c r="B140" s="68" t="s">
        <v>2199</v>
      </c>
      <c r="C140" s="68" t="s">
        <v>2200</v>
      </c>
      <c r="D140" s="69">
        <v>47442736</v>
      </c>
      <c r="E140" s="68">
        <v>2025014402</v>
      </c>
      <c r="F140" s="68">
        <v>1</v>
      </c>
      <c r="G140" s="68" t="s">
        <v>2844</v>
      </c>
      <c r="H140" s="68" t="s">
        <v>2177</v>
      </c>
      <c r="I140" s="68"/>
      <c r="J140" s="68"/>
      <c r="K140" s="68" t="s">
        <v>2178</v>
      </c>
      <c r="L140" s="68"/>
      <c r="M140" s="68" t="s">
        <v>2179</v>
      </c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 t="s">
        <v>2845</v>
      </c>
      <c r="AM140" s="68" t="s">
        <v>2846</v>
      </c>
      <c r="AN140" s="68">
        <v>965327049</v>
      </c>
      <c r="AO140" s="68">
        <v>965327049</v>
      </c>
      <c r="AP140" s="68" t="s">
        <v>2847</v>
      </c>
      <c r="AQ140" s="68">
        <v>32</v>
      </c>
      <c r="AR140" s="68">
        <v>1</v>
      </c>
      <c r="AS140" s="68">
        <v>1</v>
      </c>
      <c r="AT140" s="68" t="s">
        <v>2183</v>
      </c>
      <c r="AU140" s="68" t="s">
        <v>2183</v>
      </c>
      <c r="AV140" s="68">
        <v>519</v>
      </c>
      <c r="AW140" s="68">
        <v>2025014402</v>
      </c>
      <c r="AX140" s="68"/>
      <c r="AY140" s="68"/>
      <c r="AZ140" s="68"/>
      <c r="BA140" s="68" t="s">
        <v>2843</v>
      </c>
      <c r="BB140" s="68"/>
      <c r="BC140" s="68"/>
      <c r="BD140" s="68">
        <v>2025014402</v>
      </c>
      <c r="BE140" s="68"/>
      <c r="BF140" s="68"/>
      <c r="BG140" s="68"/>
      <c r="BH140" s="68"/>
    </row>
    <row r="141" spans="1:60" x14ac:dyDescent="0.3">
      <c r="A141" s="68" t="s">
        <v>2173</v>
      </c>
      <c r="B141" s="68" t="s">
        <v>2174</v>
      </c>
      <c r="C141" s="68" t="s">
        <v>2227</v>
      </c>
      <c r="D141" s="69">
        <v>41804233</v>
      </c>
      <c r="E141" s="68">
        <v>143889</v>
      </c>
      <c r="F141" s="68">
        <v>3</v>
      </c>
      <c r="G141" s="68" t="s">
        <v>2848</v>
      </c>
      <c r="H141" s="68" t="s">
        <v>2177</v>
      </c>
      <c r="I141" s="68"/>
      <c r="J141" s="68"/>
      <c r="K141" s="68" t="s">
        <v>2178</v>
      </c>
      <c r="L141" s="68"/>
      <c r="M141" s="68" t="s">
        <v>2179</v>
      </c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 t="s">
        <v>2849</v>
      </c>
      <c r="AM141" s="68" t="s">
        <v>2850</v>
      </c>
      <c r="AN141" s="68">
        <v>1111111</v>
      </c>
      <c r="AO141" s="68">
        <v>941754549</v>
      </c>
      <c r="AP141" s="68" t="s">
        <v>2851</v>
      </c>
      <c r="AQ141" s="68">
        <v>41</v>
      </c>
      <c r="AR141" s="68">
        <v>11</v>
      </c>
      <c r="AS141" s="68">
        <v>22</v>
      </c>
      <c r="AT141" s="68" t="s">
        <v>2183</v>
      </c>
      <c r="AU141" s="68" t="s">
        <v>2183</v>
      </c>
      <c r="AV141" s="68">
        <v>136</v>
      </c>
      <c r="AW141" s="68">
        <v>143889</v>
      </c>
      <c r="AX141" s="68"/>
      <c r="AY141" s="68"/>
      <c r="AZ141" s="68"/>
      <c r="BA141" s="68" t="s">
        <v>2843</v>
      </c>
      <c r="BB141" s="68"/>
      <c r="BC141" s="68"/>
      <c r="BD141" s="68">
        <v>143889</v>
      </c>
      <c r="BE141" s="68"/>
      <c r="BF141" s="68"/>
      <c r="BG141" s="68"/>
      <c r="BH141" s="68"/>
    </row>
    <row r="142" spans="1:60" x14ac:dyDescent="0.3">
      <c r="A142" s="68" t="s">
        <v>2173</v>
      </c>
      <c r="B142" s="68" t="s">
        <v>2174</v>
      </c>
      <c r="C142" s="68" t="s">
        <v>2185</v>
      </c>
      <c r="D142" s="69">
        <v>10701283</v>
      </c>
      <c r="E142" s="68">
        <v>2025014379</v>
      </c>
      <c r="F142" s="68">
        <v>0</v>
      </c>
      <c r="G142" s="68" t="s">
        <v>2852</v>
      </c>
      <c r="H142" s="68" t="s">
        <v>2177</v>
      </c>
      <c r="I142" s="68"/>
      <c r="J142" s="68"/>
      <c r="K142" s="68" t="s">
        <v>2178</v>
      </c>
      <c r="L142" s="68"/>
      <c r="M142" s="68" t="s">
        <v>2179</v>
      </c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 t="s">
        <v>2853</v>
      </c>
      <c r="AM142" s="68" t="s">
        <v>2854</v>
      </c>
      <c r="AN142" s="68">
        <v>13449528</v>
      </c>
      <c r="AO142" s="68">
        <v>960714596</v>
      </c>
      <c r="AP142" s="68" t="s">
        <v>2855</v>
      </c>
      <c r="AQ142" s="68">
        <v>46</v>
      </c>
      <c r="AR142" s="68">
        <v>6</v>
      </c>
      <c r="AS142" s="68">
        <v>22</v>
      </c>
      <c r="AT142" s="68" t="s">
        <v>2183</v>
      </c>
      <c r="AU142" s="68" t="s">
        <v>2183</v>
      </c>
      <c r="AV142" s="68">
        <v>114</v>
      </c>
      <c r="AW142" s="68">
        <v>2025014379</v>
      </c>
      <c r="AX142" s="68"/>
      <c r="AY142" s="68"/>
      <c r="AZ142" s="68"/>
      <c r="BA142" s="68" t="s">
        <v>2856</v>
      </c>
      <c r="BB142" s="68"/>
      <c r="BC142" s="68"/>
      <c r="BD142" s="68">
        <v>2025014379</v>
      </c>
      <c r="BE142" s="68"/>
      <c r="BF142" s="68"/>
      <c r="BG142" s="68"/>
      <c r="BH142" s="68"/>
    </row>
    <row r="143" spans="1:60" x14ac:dyDescent="0.3">
      <c r="A143" s="68" t="s">
        <v>2173</v>
      </c>
      <c r="B143" s="68" t="s">
        <v>2199</v>
      </c>
      <c r="C143" s="68" t="s">
        <v>2200</v>
      </c>
      <c r="D143" s="69">
        <v>21134540</v>
      </c>
      <c r="E143" s="68">
        <v>144019</v>
      </c>
      <c r="F143" s="68">
        <v>9</v>
      </c>
      <c r="G143" s="68" t="s">
        <v>2857</v>
      </c>
      <c r="H143" s="68" t="s">
        <v>2177</v>
      </c>
      <c r="I143" s="68"/>
      <c r="J143" s="68"/>
      <c r="K143" s="68" t="s">
        <v>2178</v>
      </c>
      <c r="L143" s="68"/>
      <c r="M143" s="68" t="s">
        <v>2179</v>
      </c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 t="s">
        <v>2858</v>
      </c>
      <c r="AM143" s="68" t="s">
        <v>2859</v>
      </c>
      <c r="AN143" s="68">
        <v>3434384</v>
      </c>
      <c r="AO143" s="68">
        <v>998817148</v>
      </c>
      <c r="AP143" s="68" t="s">
        <v>2860</v>
      </c>
      <c r="AQ143" s="68">
        <v>50</v>
      </c>
      <c r="AR143" s="68">
        <v>1</v>
      </c>
      <c r="AS143" s="68">
        <v>14</v>
      </c>
      <c r="AT143" s="68" t="s">
        <v>2183</v>
      </c>
      <c r="AU143" s="68" t="s">
        <v>2183</v>
      </c>
      <c r="AV143" s="68">
        <v>790</v>
      </c>
      <c r="AW143" s="68">
        <v>144019</v>
      </c>
      <c r="AX143" s="68"/>
      <c r="AY143" s="68"/>
      <c r="AZ143" s="68"/>
      <c r="BA143" s="68" t="s">
        <v>2861</v>
      </c>
      <c r="BB143" s="68"/>
      <c r="BC143" s="68"/>
      <c r="BD143" s="68">
        <v>144019</v>
      </c>
      <c r="BE143" s="68"/>
      <c r="BF143" s="68"/>
      <c r="BG143" s="68"/>
      <c r="BH143" s="68"/>
    </row>
    <row r="144" spans="1:60" x14ac:dyDescent="0.3">
      <c r="A144" s="68" t="s">
        <v>2173</v>
      </c>
      <c r="B144" s="68" t="s">
        <v>2862</v>
      </c>
      <c r="C144" s="68" t="s">
        <v>2863</v>
      </c>
      <c r="D144" s="69">
        <v>42302073</v>
      </c>
      <c r="E144" s="68">
        <v>140182</v>
      </c>
      <c r="F144" s="68">
        <v>9</v>
      </c>
      <c r="G144" s="68" t="s">
        <v>2864</v>
      </c>
      <c r="H144" s="68" t="s">
        <v>2177</v>
      </c>
      <c r="I144" s="68"/>
      <c r="J144" s="68"/>
      <c r="K144" s="68" t="s">
        <v>2178</v>
      </c>
      <c r="L144" s="68"/>
      <c r="M144" s="68" t="s">
        <v>2179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 t="s">
        <v>2865</v>
      </c>
      <c r="AM144" s="68" t="s">
        <v>2866</v>
      </c>
      <c r="AN144" s="68">
        <v>3556655</v>
      </c>
      <c r="AO144" s="68">
        <v>943558034</v>
      </c>
      <c r="AP144" s="68" t="s">
        <v>2867</v>
      </c>
      <c r="AQ144" s="68">
        <v>40</v>
      </c>
      <c r="AR144" s="68">
        <v>11</v>
      </c>
      <c r="AS144" s="68">
        <v>18</v>
      </c>
      <c r="AT144" s="68" t="s">
        <v>2183</v>
      </c>
      <c r="AU144" s="68" t="s">
        <v>2183</v>
      </c>
      <c r="AV144" s="68">
        <v>14</v>
      </c>
      <c r="AW144" s="68">
        <v>140182</v>
      </c>
      <c r="AX144" s="68"/>
      <c r="AY144" s="68"/>
      <c r="AZ144" s="68"/>
      <c r="BA144" s="68" t="s">
        <v>2868</v>
      </c>
      <c r="BB144" s="68"/>
      <c r="BC144" s="68"/>
      <c r="BD144" s="68">
        <v>140182</v>
      </c>
      <c r="BE144" s="68"/>
      <c r="BF144" s="68"/>
      <c r="BG144" s="68"/>
      <c r="BH144" s="68"/>
    </row>
    <row r="145" spans="1:60" x14ac:dyDescent="0.3">
      <c r="A145" s="68" t="s">
        <v>2173</v>
      </c>
      <c r="B145" s="68" t="s">
        <v>2174</v>
      </c>
      <c r="C145" s="68" t="s">
        <v>2310</v>
      </c>
      <c r="D145" s="69">
        <v>45293677</v>
      </c>
      <c r="E145" s="68">
        <v>144031</v>
      </c>
      <c r="F145" s="68">
        <v>7</v>
      </c>
      <c r="G145" s="68" t="s">
        <v>2869</v>
      </c>
      <c r="H145" s="68" t="s">
        <v>2177</v>
      </c>
      <c r="I145" s="68"/>
      <c r="J145" s="68"/>
      <c r="K145" s="68" t="s">
        <v>2178</v>
      </c>
      <c r="L145" s="68"/>
      <c r="M145" s="68" t="s">
        <v>2179</v>
      </c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 t="s">
        <v>2870</v>
      </c>
      <c r="AM145" s="68" t="s">
        <v>2871</v>
      </c>
      <c r="AN145" s="68">
        <v>945147464</v>
      </c>
      <c r="AO145" s="68">
        <v>971038595</v>
      </c>
      <c r="AP145" s="68" t="s">
        <v>2872</v>
      </c>
      <c r="AQ145" s="68">
        <v>36</v>
      </c>
      <c r="AR145" s="68">
        <v>4</v>
      </c>
      <c r="AS145" s="68">
        <v>30</v>
      </c>
      <c r="AT145" s="68" t="s">
        <v>2183</v>
      </c>
      <c r="AU145" s="68" t="s">
        <v>2183</v>
      </c>
      <c r="AV145" s="68">
        <v>13</v>
      </c>
      <c r="AW145" s="68">
        <v>144031</v>
      </c>
      <c r="AX145" s="68"/>
      <c r="AY145" s="68"/>
      <c r="AZ145" s="68"/>
      <c r="BA145" s="68" t="s">
        <v>2873</v>
      </c>
      <c r="BB145" s="68"/>
      <c r="BC145" s="68"/>
      <c r="BD145" s="68">
        <v>144031</v>
      </c>
      <c r="BE145" s="68"/>
      <c r="BF145" s="68"/>
      <c r="BG145" s="68"/>
      <c r="BH145" s="68"/>
    </row>
    <row r="146" spans="1:60" x14ac:dyDescent="0.3">
      <c r="A146" s="68" t="s">
        <v>2173</v>
      </c>
      <c r="B146" s="68" t="s">
        <v>2174</v>
      </c>
      <c r="C146" s="68" t="s">
        <v>2251</v>
      </c>
      <c r="D146" s="69">
        <v>43200272</v>
      </c>
      <c r="E146" s="68">
        <v>143991</v>
      </c>
      <c r="F146" s="68">
        <v>7</v>
      </c>
      <c r="G146" s="68" t="s">
        <v>2874</v>
      </c>
      <c r="H146" s="68" t="s">
        <v>2177</v>
      </c>
      <c r="I146" s="68"/>
      <c r="J146" s="68"/>
      <c r="K146" s="68" t="s">
        <v>2178</v>
      </c>
      <c r="L146" s="68"/>
      <c r="M146" s="68" t="s">
        <v>2179</v>
      </c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 t="s">
        <v>2875</v>
      </c>
      <c r="AM146" s="68" t="s">
        <v>2876</v>
      </c>
      <c r="AN146" s="68">
        <v>3715307</v>
      </c>
      <c r="AO146" s="68">
        <v>931525672</v>
      </c>
      <c r="AP146" s="68" t="s">
        <v>2877</v>
      </c>
      <c r="AQ146" s="68">
        <v>39</v>
      </c>
      <c r="AR146" s="68">
        <v>5</v>
      </c>
      <c r="AS146" s="68">
        <v>4</v>
      </c>
      <c r="AT146" s="68" t="s">
        <v>2183</v>
      </c>
      <c r="AU146" s="68" t="s">
        <v>2183</v>
      </c>
      <c r="AV146" s="68">
        <v>108</v>
      </c>
      <c r="AW146" s="68">
        <v>143991</v>
      </c>
      <c r="AX146" s="68"/>
      <c r="AY146" s="68"/>
      <c r="AZ146" s="68"/>
      <c r="BA146" s="68" t="s">
        <v>2878</v>
      </c>
      <c r="BB146" s="68"/>
      <c r="BC146" s="68"/>
      <c r="BD146" s="68">
        <v>143991</v>
      </c>
      <c r="BE146" s="68"/>
      <c r="BF146" s="68"/>
      <c r="BG146" s="68"/>
      <c r="BH146" s="68"/>
    </row>
    <row r="147" spans="1:60" x14ac:dyDescent="0.3">
      <c r="A147" s="68" t="s">
        <v>2173</v>
      </c>
      <c r="B147" s="68" t="s">
        <v>2199</v>
      </c>
      <c r="C147" s="68" t="s">
        <v>2200</v>
      </c>
      <c r="D147" s="69">
        <v>46404035</v>
      </c>
      <c r="E147" s="68">
        <v>2025014392</v>
      </c>
      <c r="F147" s="68">
        <v>3</v>
      </c>
      <c r="G147" s="68" t="s">
        <v>2879</v>
      </c>
      <c r="H147" s="68" t="s">
        <v>2177</v>
      </c>
      <c r="I147" s="68"/>
      <c r="J147" s="68"/>
      <c r="K147" s="68" t="s">
        <v>2178</v>
      </c>
      <c r="L147" s="68"/>
      <c r="M147" s="68" t="s">
        <v>2179</v>
      </c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 t="s">
        <v>2880</v>
      </c>
      <c r="AM147" s="68" t="s">
        <v>2881</v>
      </c>
      <c r="AN147" s="68">
        <v>6365045</v>
      </c>
      <c r="AO147" s="68">
        <v>982692631</v>
      </c>
      <c r="AP147" s="68" t="s">
        <v>2882</v>
      </c>
      <c r="AQ147" s="68">
        <v>34</v>
      </c>
      <c r="AR147" s="68">
        <v>8</v>
      </c>
      <c r="AS147" s="68">
        <v>14</v>
      </c>
      <c r="AT147" s="68" t="s">
        <v>2183</v>
      </c>
      <c r="AU147" s="68" t="s">
        <v>2183</v>
      </c>
      <c r="AV147" s="68">
        <v>374</v>
      </c>
      <c r="AW147" s="68">
        <v>2025014392</v>
      </c>
      <c r="AX147" s="68"/>
      <c r="AY147" s="68"/>
      <c r="AZ147" s="68"/>
      <c r="BA147" s="68" t="s">
        <v>2883</v>
      </c>
      <c r="BB147" s="68"/>
      <c r="BC147" s="68"/>
      <c r="BD147" s="68">
        <v>2025014392</v>
      </c>
      <c r="BE147" s="68"/>
      <c r="BF147" s="68"/>
      <c r="BG147" s="68"/>
      <c r="BH147" s="68"/>
    </row>
    <row r="148" spans="1:60" x14ac:dyDescent="0.3">
      <c r="A148" s="68" t="s">
        <v>2173</v>
      </c>
      <c r="B148" s="68" t="s">
        <v>2174</v>
      </c>
      <c r="C148" s="68" t="s">
        <v>2175</v>
      </c>
      <c r="D148" s="69">
        <v>43326635</v>
      </c>
      <c r="E148" s="68">
        <v>2025014397</v>
      </c>
      <c r="F148" s="68">
        <v>3</v>
      </c>
      <c r="G148" s="68" t="s">
        <v>2884</v>
      </c>
      <c r="H148" s="68" t="s">
        <v>2177</v>
      </c>
      <c r="I148" s="68"/>
      <c r="J148" s="68"/>
      <c r="K148" s="68" t="s">
        <v>2178</v>
      </c>
      <c r="L148" s="68"/>
      <c r="M148" s="68" t="s">
        <v>2179</v>
      </c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 t="s">
        <v>2885</v>
      </c>
      <c r="AM148" s="68" t="s">
        <v>2886</v>
      </c>
      <c r="AN148" s="68">
        <v>992230499</v>
      </c>
      <c r="AO148" s="68">
        <v>992230499</v>
      </c>
      <c r="AP148" s="68" t="s">
        <v>2887</v>
      </c>
      <c r="AQ148" s="68">
        <v>39</v>
      </c>
      <c r="AR148" s="68">
        <v>3</v>
      </c>
      <c r="AS148" s="68">
        <v>1</v>
      </c>
      <c r="AT148" s="68" t="s">
        <v>2183</v>
      </c>
      <c r="AU148" s="68" t="s">
        <v>2183</v>
      </c>
      <c r="AV148" s="68">
        <v>42</v>
      </c>
      <c r="AW148" s="68">
        <v>2025014397</v>
      </c>
      <c r="AX148" s="68"/>
      <c r="AY148" s="68"/>
      <c r="AZ148" s="68"/>
      <c r="BA148" s="68" t="s">
        <v>2888</v>
      </c>
      <c r="BB148" s="68"/>
      <c r="BC148" s="68"/>
      <c r="BD148" s="68">
        <v>2025014397</v>
      </c>
      <c r="BE148" s="68"/>
      <c r="BF148" s="68"/>
      <c r="BG148" s="68"/>
      <c r="BH148" s="68"/>
    </row>
    <row r="149" spans="1:60" x14ac:dyDescent="0.3">
      <c r="A149" s="68" t="s">
        <v>2173</v>
      </c>
      <c r="B149" s="68" t="s">
        <v>2174</v>
      </c>
      <c r="C149" s="68" t="s">
        <v>2211</v>
      </c>
      <c r="D149" s="69">
        <v>9813974</v>
      </c>
      <c r="E149" s="68">
        <v>144201</v>
      </c>
      <c r="F149" s="68">
        <v>1</v>
      </c>
      <c r="G149" s="68" t="s">
        <v>2889</v>
      </c>
      <c r="H149" s="68" t="s">
        <v>2177</v>
      </c>
      <c r="I149" s="68"/>
      <c r="J149" s="68"/>
      <c r="K149" s="68" t="s">
        <v>2178</v>
      </c>
      <c r="L149" s="68"/>
      <c r="M149" s="68" t="s">
        <v>2179</v>
      </c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 t="s">
        <v>2890</v>
      </c>
      <c r="AM149" s="68" t="s">
        <v>2891</v>
      </c>
      <c r="AN149" s="68">
        <v>963814665</v>
      </c>
      <c r="AO149" s="68">
        <v>963814665</v>
      </c>
      <c r="AP149" s="68" t="s">
        <v>2892</v>
      </c>
      <c r="AQ149" s="68">
        <v>52</v>
      </c>
      <c r="AR149" s="68">
        <v>1</v>
      </c>
      <c r="AS149" s="68">
        <v>14</v>
      </c>
      <c r="AT149" s="68" t="s">
        <v>2183</v>
      </c>
      <c r="AU149" s="68" t="s">
        <v>2183</v>
      </c>
      <c r="AV149" s="68">
        <v>120</v>
      </c>
      <c r="AW149" s="68">
        <v>144201</v>
      </c>
      <c r="AX149" s="68"/>
      <c r="AY149" s="68"/>
      <c r="AZ149" s="68"/>
      <c r="BA149" s="68" t="s">
        <v>2893</v>
      </c>
      <c r="BB149" s="68"/>
      <c r="BC149" s="68"/>
      <c r="BD149" s="68">
        <v>144201</v>
      </c>
      <c r="BE149" s="68"/>
      <c r="BF149" s="68"/>
      <c r="BG149" s="68"/>
      <c r="BH149" s="68"/>
    </row>
    <row r="150" spans="1:60" x14ac:dyDescent="0.3">
      <c r="A150" s="68" t="s">
        <v>2173</v>
      </c>
      <c r="B150" s="68" t="s">
        <v>2256</v>
      </c>
      <c r="C150" s="68" t="s">
        <v>2200</v>
      </c>
      <c r="D150" s="69">
        <v>77569366</v>
      </c>
      <c r="E150" s="68">
        <v>144327</v>
      </c>
      <c r="F150" s="68">
        <v>1</v>
      </c>
      <c r="G150" s="68" t="s">
        <v>2894</v>
      </c>
      <c r="H150" s="68" t="s">
        <v>2177</v>
      </c>
      <c r="I150" s="68"/>
      <c r="J150" s="68"/>
      <c r="K150" s="68" t="s">
        <v>2178</v>
      </c>
      <c r="L150" s="68"/>
      <c r="M150" s="68" t="s">
        <v>2179</v>
      </c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 t="s">
        <v>2895</v>
      </c>
      <c r="AM150" s="68" t="s">
        <v>2896</v>
      </c>
      <c r="AN150" s="68">
        <v>16063410</v>
      </c>
      <c r="AO150" s="68">
        <v>927972702</v>
      </c>
      <c r="AP150" s="68" t="s">
        <v>2897</v>
      </c>
      <c r="AQ150" s="68">
        <v>29</v>
      </c>
      <c r="AR150" s="68">
        <v>0</v>
      </c>
      <c r="AS150" s="68">
        <v>9</v>
      </c>
      <c r="AT150" s="68" t="s">
        <v>2183</v>
      </c>
      <c r="AU150" s="68" t="s">
        <v>2183</v>
      </c>
      <c r="AV150" s="68">
        <v>20</v>
      </c>
      <c r="AW150" s="68">
        <v>144327</v>
      </c>
      <c r="AX150" s="68"/>
      <c r="AY150" s="68"/>
      <c r="AZ150" s="68"/>
      <c r="BA150" s="68" t="s">
        <v>2898</v>
      </c>
      <c r="BB150" s="68"/>
      <c r="BC150" s="68"/>
      <c r="BD150" s="68">
        <v>144327</v>
      </c>
      <c r="BE150" s="68"/>
      <c r="BF150" s="68"/>
      <c r="BG150" s="68"/>
      <c r="BH150" s="68"/>
    </row>
    <row r="151" spans="1:60" x14ac:dyDescent="0.3">
      <c r="A151" s="68" t="s">
        <v>2173</v>
      </c>
      <c r="B151" s="68" t="s">
        <v>2174</v>
      </c>
      <c r="C151" s="68" t="s">
        <v>2275</v>
      </c>
      <c r="D151" s="69">
        <v>40404620</v>
      </c>
      <c r="E151" s="68">
        <v>144225</v>
      </c>
      <c r="F151" s="68">
        <v>4</v>
      </c>
      <c r="G151" s="68" t="s">
        <v>2899</v>
      </c>
      <c r="H151" s="68" t="s">
        <v>2177</v>
      </c>
      <c r="I151" s="68"/>
      <c r="J151" s="68"/>
      <c r="K151" s="68" t="s">
        <v>2178</v>
      </c>
      <c r="L151" s="68"/>
      <c r="M151" s="68" t="s">
        <v>2179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 t="s">
        <v>2900</v>
      </c>
      <c r="AM151" s="68" t="s">
        <v>2901</v>
      </c>
      <c r="AN151" s="68">
        <v>13948411</v>
      </c>
      <c r="AO151" s="68">
        <v>986554387</v>
      </c>
      <c r="AP151" s="68" t="s">
        <v>2902</v>
      </c>
      <c r="AQ151" s="68">
        <v>45</v>
      </c>
      <c r="AR151" s="68">
        <v>1</v>
      </c>
      <c r="AS151" s="68">
        <v>18</v>
      </c>
      <c r="AT151" s="68" t="s">
        <v>2183</v>
      </c>
      <c r="AU151" s="68" t="s">
        <v>2183</v>
      </c>
      <c r="AV151" s="68">
        <v>125</v>
      </c>
      <c r="AW151" s="68">
        <v>144225</v>
      </c>
      <c r="AX151" s="68"/>
      <c r="AY151" s="68"/>
      <c r="AZ151" s="68"/>
      <c r="BA151" s="68" t="s">
        <v>2903</v>
      </c>
      <c r="BB151" s="68"/>
      <c r="BC151" s="68"/>
      <c r="BD151" s="68">
        <v>144225</v>
      </c>
      <c r="BE151" s="68"/>
      <c r="BF151" s="68"/>
      <c r="BG151" s="68"/>
      <c r="BH151" s="68"/>
    </row>
    <row r="152" spans="1:60" x14ac:dyDescent="0.3">
      <c r="A152" s="68" t="s">
        <v>2173</v>
      </c>
      <c r="B152" s="68" t="s">
        <v>2174</v>
      </c>
      <c r="C152" s="68" t="s">
        <v>2251</v>
      </c>
      <c r="D152" s="69">
        <v>9762124</v>
      </c>
      <c r="E152" s="68">
        <v>144332</v>
      </c>
      <c r="F152" s="68">
        <v>7</v>
      </c>
      <c r="G152" s="68" t="s">
        <v>2904</v>
      </c>
      <c r="H152" s="68" t="s">
        <v>2177</v>
      </c>
      <c r="I152" s="68"/>
      <c r="J152" s="68"/>
      <c r="K152" s="68" t="s">
        <v>2178</v>
      </c>
      <c r="L152" s="68"/>
      <c r="M152" s="68" t="s">
        <v>2179</v>
      </c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 t="s">
        <v>2905</v>
      </c>
      <c r="AM152" s="68" t="s">
        <v>2906</v>
      </c>
      <c r="AN152" s="68">
        <v>3013815</v>
      </c>
      <c r="AO152" s="68">
        <v>946105194</v>
      </c>
      <c r="AP152" s="68" t="s">
        <v>2907</v>
      </c>
      <c r="AQ152" s="68">
        <v>53</v>
      </c>
      <c r="AR152" s="68">
        <v>3</v>
      </c>
      <c r="AS152" s="68">
        <v>22</v>
      </c>
      <c r="AT152" s="68" t="s">
        <v>2183</v>
      </c>
      <c r="AU152" s="68" t="s">
        <v>2183</v>
      </c>
      <c r="AV152" s="68">
        <v>52</v>
      </c>
      <c r="AW152" s="68">
        <v>144332</v>
      </c>
      <c r="AX152" s="68"/>
      <c r="AY152" s="68"/>
      <c r="AZ152" s="68"/>
      <c r="BA152" s="68" t="s">
        <v>2903</v>
      </c>
      <c r="BB152" s="68"/>
      <c r="BC152" s="68"/>
      <c r="BD152" s="68">
        <v>144332</v>
      </c>
      <c r="BE152" s="68"/>
      <c r="BF152" s="68"/>
      <c r="BG152" s="68"/>
      <c r="BH152" s="68"/>
    </row>
    <row r="153" spans="1:60" x14ac:dyDescent="0.3">
      <c r="A153" s="68" t="s">
        <v>2173</v>
      </c>
      <c r="B153" s="68" t="s">
        <v>2174</v>
      </c>
      <c r="C153" s="68" t="s">
        <v>2185</v>
      </c>
      <c r="D153" s="69">
        <v>43579512</v>
      </c>
      <c r="E153" s="68">
        <v>144096</v>
      </c>
      <c r="F153" s="68">
        <v>4</v>
      </c>
      <c r="G153" s="68" t="s">
        <v>2908</v>
      </c>
      <c r="H153" s="68" t="s">
        <v>2177</v>
      </c>
      <c r="I153" s="68"/>
      <c r="J153" s="68"/>
      <c r="K153" s="68" t="s">
        <v>2178</v>
      </c>
      <c r="L153" s="68"/>
      <c r="M153" s="68" t="s">
        <v>2179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 t="s">
        <v>2909</v>
      </c>
      <c r="AM153" s="68" t="s">
        <v>2910</v>
      </c>
      <c r="AN153" s="68">
        <v>3432080</v>
      </c>
      <c r="AO153" s="68">
        <v>980718774</v>
      </c>
      <c r="AP153" s="68" t="s">
        <v>2911</v>
      </c>
      <c r="AQ153" s="68">
        <v>38</v>
      </c>
      <c r="AR153" s="68">
        <v>9</v>
      </c>
      <c r="AS153" s="68">
        <v>8</v>
      </c>
      <c r="AT153" s="68" t="s">
        <v>2183</v>
      </c>
      <c r="AU153" s="68" t="s">
        <v>2183</v>
      </c>
      <c r="AV153" s="68">
        <v>69</v>
      </c>
      <c r="AW153" s="68">
        <v>144096</v>
      </c>
      <c r="AX153" s="68"/>
      <c r="AY153" s="68"/>
      <c r="AZ153" s="68"/>
      <c r="BA153" s="68" t="s">
        <v>2912</v>
      </c>
      <c r="BB153" s="68"/>
      <c r="BC153" s="68"/>
      <c r="BD153" s="68">
        <v>144096</v>
      </c>
      <c r="BE153" s="68"/>
      <c r="BF153" s="68"/>
      <c r="BG153" s="68"/>
      <c r="BH153" s="68"/>
    </row>
    <row r="154" spans="1:60" x14ac:dyDescent="0.3">
      <c r="A154" s="68" t="s">
        <v>2173</v>
      </c>
      <c r="B154" s="68" t="s">
        <v>2174</v>
      </c>
      <c r="C154" s="68" t="s">
        <v>2275</v>
      </c>
      <c r="D154" s="69">
        <v>41164714</v>
      </c>
      <c r="E154" s="68">
        <v>144137</v>
      </c>
      <c r="F154" s="68">
        <v>1</v>
      </c>
      <c r="G154" s="68" t="s">
        <v>2913</v>
      </c>
      <c r="H154" s="68" t="s">
        <v>2177</v>
      </c>
      <c r="I154" s="68"/>
      <c r="J154" s="68"/>
      <c r="K154" s="68" t="s">
        <v>2178</v>
      </c>
      <c r="L154" s="68"/>
      <c r="M154" s="68" t="s">
        <v>2179</v>
      </c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 t="s">
        <v>2914</v>
      </c>
      <c r="AM154" s="68" t="s">
        <v>2915</v>
      </c>
      <c r="AN154" s="68">
        <v>13510046</v>
      </c>
      <c r="AO154" s="68">
        <v>991163976</v>
      </c>
      <c r="AP154" s="68" t="s">
        <v>2916</v>
      </c>
      <c r="AQ154" s="68">
        <v>43</v>
      </c>
      <c r="AR154" s="68">
        <v>2</v>
      </c>
      <c r="AS154" s="68">
        <v>14</v>
      </c>
      <c r="AT154" s="68" t="s">
        <v>2183</v>
      </c>
      <c r="AU154" s="68" t="s">
        <v>2183</v>
      </c>
      <c r="AV154" s="68">
        <v>28</v>
      </c>
      <c r="AW154" s="68">
        <v>144137</v>
      </c>
      <c r="AX154" s="68"/>
      <c r="AY154" s="68"/>
      <c r="AZ154" s="68"/>
      <c r="BA154" s="68" t="s">
        <v>2912</v>
      </c>
      <c r="BB154" s="68"/>
      <c r="BC154" s="68"/>
      <c r="BD154" s="68">
        <v>144137</v>
      </c>
      <c r="BE154" s="68"/>
      <c r="BF154" s="68"/>
      <c r="BG154" s="68"/>
      <c r="BH154" s="68"/>
    </row>
    <row r="155" spans="1:60" x14ac:dyDescent="0.3">
      <c r="A155" s="68" t="s">
        <v>2173</v>
      </c>
      <c r="B155" s="68" t="s">
        <v>2199</v>
      </c>
      <c r="C155" s="68" t="s">
        <v>2200</v>
      </c>
      <c r="D155" s="69">
        <v>48384150</v>
      </c>
      <c r="E155" s="68">
        <v>2025014449</v>
      </c>
      <c r="F155" s="68">
        <v>2</v>
      </c>
      <c r="G155" s="68" t="s">
        <v>2917</v>
      </c>
      <c r="H155" s="68" t="s">
        <v>2177</v>
      </c>
      <c r="I155" s="68"/>
      <c r="J155" s="68"/>
      <c r="K155" s="68" t="s">
        <v>2178</v>
      </c>
      <c r="L155" s="68"/>
      <c r="M155" s="68" t="s">
        <v>2179</v>
      </c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 t="s">
        <v>2918</v>
      </c>
      <c r="AM155" s="68" t="s">
        <v>2919</v>
      </c>
      <c r="AN155" s="68">
        <v>994113399</v>
      </c>
      <c r="AO155" s="68">
        <v>994113399</v>
      </c>
      <c r="AP155" s="68" t="s">
        <v>2920</v>
      </c>
      <c r="AQ155" s="68">
        <v>30</v>
      </c>
      <c r="AR155" s="68">
        <v>4</v>
      </c>
      <c r="AS155" s="68">
        <v>13</v>
      </c>
      <c r="AT155" s="68" t="s">
        <v>2183</v>
      </c>
      <c r="AU155" s="68" t="s">
        <v>2183</v>
      </c>
      <c r="AV155" s="68">
        <v>134</v>
      </c>
      <c r="AW155" s="68">
        <v>2025014449</v>
      </c>
      <c r="AX155" s="68"/>
      <c r="AY155" s="68"/>
      <c r="AZ155" s="68"/>
      <c r="BA155" s="68" t="s">
        <v>2921</v>
      </c>
      <c r="BB155" s="68"/>
      <c r="BC155" s="68"/>
      <c r="BD155" s="68">
        <v>2025014449</v>
      </c>
      <c r="BE155" s="68"/>
      <c r="BF155" s="68"/>
      <c r="BG155" s="68"/>
      <c r="BH155" s="68"/>
    </row>
    <row r="156" spans="1:60" x14ac:dyDescent="0.3">
      <c r="A156" s="68" t="s">
        <v>2173</v>
      </c>
      <c r="B156" s="68" t="s">
        <v>2256</v>
      </c>
      <c r="C156" s="68" t="s">
        <v>2200</v>
      </c>
      <c r="D156" s="69">
        <v>44094871</v>
      </c>
      <c r="E156" s="68">
        <v>144445</v>
      </c>
      <c r="F156" s="68">
        <v>1</v>
      </c>
      <c r="G156" s="68" t="s">
        <v>2922</v>
      </c>
      <c r="H156" s="68" t="s">
        <v>2177</v>
      </c>
      <c r="I156" s="68"/>
      <c r="J156" s="68"/>
      <c r="K156" s="68" t="s">
        <v>2178</v>
      </c>
      <c r="L156" s="68"/>
      <c r="M156" s="68" t="s">
        <v>2179</v>
      </c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 t="s">
        <v>2923</v>
      </c>
      <c r="AM156" s="68" t="s">
        <v>2924</v>
      </c>
      <c r="AN156" s="68">
        <v>977496271</v>
      </c>
      <c r="AO156" s="68">
        <v>977496271</v>
      </c>
      <c r="AP156" s="68" t="s">
        <v>2925</v>
      </c>
      <c r="AQ156" s="68">
        <v>38</v>
      </c>
      <c r="AR156" s="68">
        <v>1</v>
      </c>
      <c r="AS156" s="68">
        <v>11</v>
      </c>
      <c r="AT156" s="68" t="s">
        <v>2183</v>
      </c>
      <c r="AU156" s="68" t="s">
        <v>2183</v>
      </c>
      <c r="AV156" s="68">
        <v>74</v>
      </c>
      <c r="AW156" s="68">
        <v>144445</v>
      </c>
      <c r="AX156" s="68"/>
      <c r="AY156" s="68"/>
      <c r="AZ156" s="68"/>
      <c r="BA156" s="68" t="s">
        <v>2926</v>
      </c>
      <c r="BB156" s="68"/>
      <c r="BC156" s="68"/>
      <c r="BD156" s="68">
        <v>144445</v>
      </c>
      <c r="BE156" s="68"/>
      <c r="BF156" s="68"/>
      <c r="BG156" s="68"/>
      <c r="BH156" s="68"/>
    </row>
    <row r="157" spans="1:60" x14ac:dyDescent="0.3">
      <c r="A157" s="68" t="s">
        <v>2173</v>
      </c>
      <c r="B157" s="68" t="s">
        <v>2199</v>
      </c>
      <c r="C157" s="68" t="s">
        <v>2200</v>
      </c>
      <c r="D157" s="69">
        <v>41484155</v>
      </c>
      <c r="E157" s="68" t="s">
        <v>2216</v>
      </c>
      <c r="F157" s="68">
        <v>0</v>
      </c>
      <c r="G157" s="68" t="s">
        <v>2927</v>
      </c>
      <c r="H157" s="68" t="s">
        <v>2177</v>
      </c>
      <c r="I157" s="68"/>
      <c r="J157" s="68"/>
      <c r="K157" s="68" t="s">
        <v>2178</v>
      </c>
      <c r="L157" s="68"/>
      <c r="M157" s="68" t="s">
        <v>2179</v>
      </c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 t="s">
        <v>2928</v>
      </c>
      <c r="AM157" s="68" t="s">
        <v>2929</v>
      </c>
      <c r="AN157" s="68">
        <v>3560451</v>
      </c>
      <c r="AO157" s="68">
        <v>966161464</v>
      </c>
      <c r="AP157" s="68" t="s">
        <v>2930</v>
      </c>
      <c r="AQ157" s="68">
        <v>43</v>
      </c>
      <c r="AR157" s="68">
        <v>4</v>
      </c>
      <c r="AS157" s="68">
        <v>28</v>
      </c>
      <c r="AT157" s="68" t="s">
        <v>2183</v>
      </c>
      <c r="AU157" s="68" t="s">
        <v>2183</v>
      </c>
      <c r="AV157" s="68">
        <v>597</v>
      </c>
      <c r="AW157" s="68" t="s">
        <v>2216</v>
      </c>
      <c r="AX157" s="68"/>
      <c r="AY157" s="68"/>
      <c r="AZ157" s="68"/>
      <c r="BA157" s="68" t="s">
        <v>2931</v>
      </c>
      <c r="BB157" s="68"/>
      <c r="BC157" s="68"/>
      <c r="BD157" s="68" t="s">
        <v>2216</v>
      </c>
      <c r="BE157" s="68"/>
      <c r="BF157" s="68"/>
      <c r="BG157" s="68"/>
      <c r="BH157" s="68"/>
    </row>
    <row r="158" spans="1:60" x14ac:dyDescent="0.3">
      <c r="A158" s="68" t="s">
        <v>2173</v>
      </c>
      <c r="B158" s="68" t="s">
        <v>2174</v>
      </c>
      <c r="C158" s="68" t="s">
        <v>2275</v>
      </c>
      <c r="D158" s="69">
        <v>45282000</v>
      </c>
      <c r="E158" s="68">
        <v>144496</v>
      </c>
      <c r="F158" s="68">
        <v>1</v>
      </c>
      <c r="G158" s="68" t="s">
        <v>2932</v>
      </c>
      <c r="H158" s="68" t="s">
        <v>2177</v>
      </c>
      <c r="I158" s="68"/>
      <c r="J158" s="68"/>
      <c r="K158" s="68" t="s">
        <v>2178</v>
      </c>
      <c r="L158" s="68"/>
      <c r="M158" s="68" t="s">
        <v>2179</v>
      </c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 t="s">
        <v>2933</v>
      </c>
      <c r="AM158" s="68" t="s">
        <v>2934</v>
      </c>
      <c r="AN158" s="68">
        <v>0</v>
      </c>
      <c r="AO158" s="68">
        <v>957254266</v>
      </c>
      <c r="AP158" s="68" t="s">
        <v>2935</v>
      </c>
      <c r="AQ158" s="68">
        <v>36</v>
      </c>
      <c r="AR158" s="68">
        <v>4</v>
      </c>
      <c r="AS158" s="68">
        <v>22</v>
      </c>
      <c r="AT158" s="68" t="s">
        <v>2183</v>
      </c>
      <c r="AU158" s="68" t="s">
        <v>2183</v>
      </c>
      <c r="AV158" s="68">
        <v>17</v>
      </c>
      <c r="AW158" s="68">
        <v>144496</v>
      </c>
      <c r="AX158" s="68"/>
      <c r="AY158" s="68"/>
      <c r="AZ158" s="68"/>
      <c r="BA158" s="68" t="s">
        <v>2931</v>
      </c>
      <c r="BB158" s="68"/>
      <c r="BC158" s="68"/>
      <c r="BD158" s="68">
        <v>144496</v>
      </c>
      <c r="BE158" s="68"/>
      <c r="BF158" s="68"/>
      <c r="BG158" s="68"/>
      <c r="BH158" s="68"/>
    </row>
    <row r="159" spans="1:60" x14ac:dyDescent="0.3">
      <c r="A159" s="68" t="s">
        <v>2173</v>
      </c>
      <c r="B159" s="68" t="s">
        <v>2174</v>
      </c>
      <c r="C159" s="68" t="s">
        <v>2227</v>
      </c>
      <c r="D159" s="69">
        <v>10169439</v>
      </c>
      <c r="E159" s="68" t="s">
        <v>2216</v>
      </c>
      <c r="F159" s="68">
        <v>4</v>
      </c>
      <c r="G159" s="68" t="s">
        <v>2936</v>
      </c>
      <c r="H159" s="68" t="s">
        <v>2177</v>
      </c>
      <c r="I159" s="68"/>
      <c r="J159" s="68"/>
      <c r="K159" s="68" t="s">
        <v>2178</v>
      </c>
      <c r="L159" s="68"/>
      <c r="M159" s="68" t="s">
        <v>2179</v>
      </c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 t="s">
        <v>2937</v>
      </c>
      <c r="AM159" s="68" t="s">
        <v>2938</v>
      </c>
      <c r="AN159" s="68">
        <v>947171011</v>
      </c>
      <c r="AO159" s="68">
        <v>947171011</v>
      </c>
      <c r="AP159" s="68" t="s">
        <v>2939</v>
      </c>
      <c r="AQ159" s="68">
        <v>56</v>
      </c>
      <c r="AR159" s="68">
        <v>7</v>
      </c>
      <c r="AS159" s="68">
        <v>26</v>
      </c>
      <c r="AT159" s="68" t="s">
        <v>2183</v>
      </c>
      <c r="AU159" s="68" t="s">
        <v>2183</v>
      </c>
      <c r="AV159" s="68">
        <v>187</v>
      </c>
      <c r="AW159" s="68" t="s">
        <v>2216</v>
      </c>
      <c r="AX159" s="68"/>
      <c r="AY159" s="68"/>
      <c r="AZ159" s="68"/>
      <c r="BA159" s="68" t="s">
        <v>2940</v>
      </c>
      <c r="BB159" s="68"/>
      <c r="BC159" s="68"/>
      <c r="BD159" s="68" t="s">
        <v>2216</v>
      </c>
      <c r="BE159" s="68"/>
      <c r="BF159" s="68"/>
      <c r="BG159" s="68"/>
      <c r="BH159" s="68"/>
    </row>
    <row r="160" spans="1:60" x14ac:dyDescent="0.3">
      <c r="A160" s="68" t="s">
        <v>2342</v>
      </c>
      <c r="B160" s="68" t="s">
        <v>2343</v>
      </c>
      <c r="C160" s="68" t="s">
        <v>2200</v>
      </c>
      <c r="D160" s="69">
        <v>42038829</v>
      </c>
      <c r="E160" s="68">
        <v>144070</v>
      </c>
      <c r="F160" s="68">
        <v>8</v>
      </c>
      <c r="G160" s="68" t="s">
        <v>2941</v>
      </c>
      <c r="H160" s="68" t="s">
        <v>2177</v>
      </c>
      <c r="I160" s="68"/>
      <c r="J160" s="68"/>
      <c r="K160" s="68" t="s">
        <v>2178</v>
      </c>
      <c r="L160" s="68"/>
      <c r="M160" s="68" t="s">
        <v>2179</v>
      </c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 t="s">
        <v>2942</v>
      </c>
      <c r="AM160" s="68" t="s">
        <v>2943</v>
      </c>
      <c r="AN160" s="68">
        <v>940259295</v>
      </c>
      <c r="AO160" s="68">
        <v>940259295</v>
      </c>
      <c r="AP160" s="68" t="s">
        <v>2944</v>
      </c>
      <c r="AQ160" s="68">
        <v>41</v>
      </c>
      <c r="AR160" s="68">
        <v>4</v>
      </c>
      <c r="AS160" s="68">
        <v>28</v>
      </c>
      <c r="AT160" s="68" t="s">
        <v>2183</v>
      </c>
      <c r="AU160" s="68" t="s">
        <v>2183</v>
      </c>
      <c r="AV160" s="68">
        <v>225</v>
      </c>
      <c r="AW160" s="68">
        <v>144070</v>
      </c>
      <c r="AX160" s="68"/>
      <c r="AY160" s="68"/>
      <c r="AZ160" s="68"/>
      <c r="BA160" s="68" t="s">
        <v>2945</v>
      </c>
      <c r="BB160" s="68"/>
      <c r="BC160" s="68"/>
      <c r="BD160" s="68">
        <v>144070</v>
      </c>
      <c r="BE160" s="68"/>
      <c r="BF160" s="68"/>
      <c r="BG160" s="68"/>
      <c r="BH160" s="68"/>
    </row>
    <row r="161" spans="1:60" x14ac:dyDescent="0.3">
      <c r="A161" s="68" t="s">
        <v>2173</v>
      </c>
      <c r="B161" s="68" t="s">
        <v>2199</v>
      </c>
      <c r="C161" s="68" t="s">
        <v>2200</v>
      </c>
      <c r="D161" s="69">
        <v>48149971</v>
      </c>
      <c r="E161" s="68">
        <v>2025014448</v>
      </c>
      <c r="F161" s="68">
        <v>8</v>
      </c>
      <c r="G161" s="68" t="s">
        <v>2946</v>
      </c>
      <c r="H161" s="68" t="s">
        <v>2177</v>
      </c>
      <c r="I161" s="68"/>
      <c r="J161" s="68"/>
      <c r="K161" s="68" t="s">
        <v>2178</v>
      </c>
      <c r="L161" s="68"/>
      <c r="M161" s="68" t="s">
        <v>2179</v>
      </c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 t="s">
        <v>2947</v>
      </c>
      <c r="AM161" s="68" t="s">
        <v>2948</v>
      </c>
      <c r="AN161" s="68">
        <v>994331994</v>
      </c>
      <c r="AO161" s="68">
        <v>994331994</v>
      </c>
      <c r="AP161" s="68" t="s">
        <v>2949</v>
      </c>
      <c r="AQ161" s="68">
        <v>32</v>
      </c>
      <c r="AR161" s="68">
        <v>9</v>
      </c>
      <c r="AS161" s="68">
        <v>15</v>
      </c>
      <c r="AT161" s="68" t="s">
        <v>2183</v>
      </c>
      <c r="AU161" s="68" t="s">
        <v>2183</v>
      </c>
      <c r="AV161" s="68">
        <v>366</v>
      </c>
      <c r="AW161" s="68">
        <v>2025014448</v>
      </c>
      <c r="AX161" s="68"/>
      <c r="AY161" s="68"/>
      <c r="AZ161" s="68"/>
      <c r="BA161" s="68" t="s">
        <v>2950</v>
      </c>
      <c r="BB161" s="68"/>
      <c r="BC161" s="68"/>
      <c r="BD161" s="68">
        <v>2025014448</v>
      </c>
      <c r="BE161" s="68"/>
      <c r="BF161" s="68"/>
      <c r="BG161" s="68"/>
      <c r="BH161" s="68"/>
    </row>
    <row r="162" spans="1:60" x14ac:dyDescent="0.3">
      <c r="A162" s="68" t="s">
        <v>2173</v>
      </c>
      <c r="B162" s="68" t="s">
        <v>2174</v>
      </c>
      <c r="C162" s="68" t="s">
        <v>2211</v>
      </c>
      <c r="D162" s="69">
        <v>10424941</v>
      </c>
      <c r="E162" s="68">
        <v>144498</v>
      </c>
      <c r="F162" s="68">
        <v>3</v>
      </c>
      <c r="G162" s="68" t="s">
        <v>2951</v>
      </c>
      <c r="H162" s="68" t="s">
        <v>2177</v>
      </c>
      <c r="I162" s="68"/>
      <c r="J162" s="68"/>
      <c r="K162" s="68" t="s">
        <v>2178</v>
      </c>
      <c r="L162" s="68"/>
      <c r="M162" s="68" t="s">
        <v>2179</v>
      </c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 t="s">
        <v>2952</v>
      </c>
      <c r="AM162" s="68" t="s">
        <v>2953</v>
      </c>
      <c r="AN162" s="68">
        <v>0</v>
      </c>
      <c r="AO162" s="68">
        <v>999001831</v>
      </c>
      <c r="AP162" s="68" t="s">
        <v>2954</v>
      </c>
      <c r="AQ162" s="68">
        <v>48</v>
      </c>
      <c r="AR162" s="68">
        <v>0</v>
      </c>
      <c r="AS162" s="68">
        <v>14</v>
      </c>
      <c r="AT162" s="68" t="s">
        <v>2183</v>
      </c>
      <c r="AU162" s="68" t="s">
        <v>2183</v>
      </c>
      <c r="AV162" s="68">
        <v>89</v>
      </c>
      <c r="AW162" s="68">
        <v>144498</v>
      </c>
      <c r="AX162" s="68"/>
      <c r="AY162" s="68"/>
      <c r="AZ162" s="68"/>
      <c r="BA162" s="68" t="s">
        <v>2950</v>
      </c>
      <c r="BB162" s="68"/>
      <c r="BC162" s="68"/>
      <c r="BD162" s="68">
        <v>144498</v>
      </c>
      <c r="BE162" s="68"/>
      <c r="BF162" s="68"/>
      <c r="BG162" s="68"/>
      <c r="BH162" s="68"/>
    </row>
    <row r="163" spans="1:60" x14ac:dyDescent="0.3">
      <c r="A163" s="68" t="s">
        <v>2173</v>
      </c>
      <c r="B163" s="68" t="s">
        <v>2174</v>
      </c>
      <c r="C163" s="68" t="s">
        <v>2185</v>
      </c>
      <c r="D163" s="69">
        <v>46472977</v>
      </c>
      <c r="E163" s="68" t="s">
        <v>2216</v>
      </c>
      <c r="F163" s="68">
        <v>7</v>
      </c>
      <c r="G163" s="68" t="s">
        <v>2955</v>
      </c>
      <c r="H163" s="68" t="s">
        <v>2177</v>
      </c>
      <c r="I163" s="68"/>
      <c r="J163" s="68"/>
      <c r="K163" s="68" t="s">
        <v>2178</v>
      </c>
      <c r="L163" s="68"/>
      <c r="M163" s="68" t="s">
        <v>2179</v>
      </c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 t="s">
        <v>2956</v>
      </c>
      <c r="AM163" s="68" t="s">
        <v>2957</v>
      </c>
      <c r="AN163" s="68">
        <v>961923861</v>
      </c>
      <c r="AO163" s="68">
        <v>961923861</v>
      </c>
      <c r="AP163" s="68" t="s">
        <v>2958</v>
      </c>
      <c r="AQ163" s="68">
        <v>34</v>
      </c>
      <c r="AR163" s="68">
        <v>7</v>
      </c>
      <c r="AS163" s="68">
        <v>1</v>
      </c>
      <c r="AT163" s="68" t="s">
        <v>2183</v>
      </c>
      <c r="AU163" s="68" t="s">
        <v>2183</v>
      </c>
      <c r="AV163" s="68">
        <v>97</v>
      </c>
      <c r="AW163" s="68" t="s">
        <v>2216</v>
      </c>
      <c r="AX163" s="68"/>
      <c r="AY163" s="68"/>
      <c r="AZ163" s="68"/>
      <c r="BA163" s="68" t="s">
        <v>2959</v>
      </c>
      <c r="BB163" s="68"/>
      <c r="BC163" s="68"/>
      <c r="BD163" s="68" t="s">
        <v>2216</v>
      </c>
      <c r="BE163" s="68"/>
      <c r="BF163" s="68"/>
      <c r="BG163" s="68"/>
      <c r="BH163" s="68"/>
    </row>
    <row r="164" spans="1:60" x14ac:dyDescent="0.3">
      <c r="A164" s="68" t="s">
        <v>2173</v>
      </c>
      <c r="B164" s="68" t="s">
        <v>2174</v>
      </c>
      <c r="C164" s="68" t="s">
        <v>2227</v>
      </c>
      <c r="D164" s="69">
        <v>9033476</v>
      </c>
      <c r="E164" s="68">
        <v>2025014477</v>
      </c>
      <c r="F164" s="68">
        <v>5</v>
      </c>
      <c r="G164" s="68" t="s">
        <v>2960</v>
      </c>
      <c r="H164" s="68" t="s">
        <v>2177</v>
      </c>
      <c r="I164" s="68"/>
      <c r="J164" s="68"/>
      <c r="K164" s="68" t="s">
        <v>2178</v>
      </c>
      <c r="L164" s="68"/>
      <c r="M164" s="68" t="s">
        <v>2179</v>
      </c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 t="s">
        <v>2961</v>
      </c>
      <c r="AM164" s="68" t="s">
        <v>2962</v>
      </c>
      <c r="AN164" s="68">
        <v>952167028</v>
      </c>
      <c r="AO164" s="68">
        <v>952167028</v>
      </c>
      <c r="AP164" s="68" t="s">
        <v>2963</v>
      </c>
      <c r="AQ164" s="68">
        <v>58</v>
      </c>
      <c r="AR164" s="68">
        <v>1</v>
      </c>
      <c r="AS164" s="68">
        <v>22</v>
      </c>
      <c r="AT164" s="68" t="s">
        <v>2183</v>
      </c>
      <c r="AU164" s="68" t="s">
        <v>2183</v>
      </c>
      <c r="AV164" s="68">
        <v>114</v>
      </c>
      <c r="AW164" s="68">
        <v>2025014477</v>
      </c>
      <c r="AX164" s="68"/>
      <c r="AY164" s="68"/>
      <c r="AZ164" s="68"/>
      <c r="BA164" s="68" t="s">
        <v>2964</v>
      </c>
      <c r="BB164" s="68"/>
      <c r="BC164" s="68"/>
      <c r="BD164" s="68">
        <v>2025014477</v>
      </c>
      <c r="BE164" s="68"/>
      <c r="BF164" s="68"/>
      <c r="BG164" s="68"/>
      <c r="BH164" s="68"/>
    </row>
    <row r="165" spans="1:60" x14ac:dyDescent="0.3">
      <c r="A165" s="68" t="s">
        <v>2173</v>
      </c>
      <c r="B165" s="68" t="s">
        <v>2199</v>
      </c>
      <c r="C165" s="68" t="s">
        <v>2200</v>
      </c>
      <c r="D165" s="69">
        <v>40473764</v>
      </c>
      <c r="E165" s="68">
        <v>144518</v>
      </c>
      <c r="F165" s="68">
        <v>9</v>
      </c>
      <c r="G165" s="68" t="s">
        <v>2965</v>
      </c>
      <c r="H165" s="68" t="s">
        <v>2177</v>
      </c>
      <c r="I165" s="68"/>
      <c r="J165" s="68"/>
      <c r="K165" s="68" t="s">
        <v>2178</v>
      </c>
      <c r="L165" s="68"/>
      <c r="M165" s="68" t="s">
        <v>2179</v>
      </c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 t="s">
        <v>2966</v>
      </c>
      <c r="AM165" s="68" t="s">
        <v>2967</v>
      </c>
      <c r="AN165" s="68">
        <v>4645141</v>
      </c>
      <c r="AO165" s="68">
        <v>941015298</v>
      </c>
      <c r="AP165" s="68" t="s">
        <v>2968</v>
      </c>
      <c r="AQ165" s="68">
        <v>47</v>
      </c>
      <c r="AR165" s="68">
        <v>7</v>
      </c>
      <c r="AS165" s="68">
        <v>9</v>
      </c>
      <c r="AT165" s="68" t="s">
        <v>2183</v>
      </c>
      <c r="AU165" s="68" t="s">
        <v>2183</v>
      </c>
      <c r="AV165" s="68">
        <v>528</v>
      </c>
      <c r="AW165" s="68">
        <v>144518</v>
      </c>
      <c r="AX165" s="68"/>
      <c r="AY165" s="68"/>
      <c r="AZ165" s="68"/>
      <c r="BA165" s="68" t="s">
        <v>2969</v>
      </c>
      <c r="BB165" s="68"/>
      <c r="BC165" s="68"/>
      <c r="BD165" s="68">
        <v>144518</v>
      </c>
      <c r="BE165" s="68"/>
      <c r="BF165" s="68"/>
      <c r="BG165" s="68"/>
      <c r="BH165" s="68"/>
    </row>
    <row r="166" spans="1:60" x14ac:dyDescent="0.3">
      <c r="A166" s="68" t="s">
        <v>2173</v>
      </c>
      <c r="B166" s="68" t="s">
        <v>2199</v>
      </c>
      <c r="C166" s="68" t="s">
        <v>2200</v>
      </c>
      <c r="D166" s="69">
        <v>10418857</v>
      </c>
      <c r="E166" s="68">
        <v>144665</v>
      </c>
      <c r="F166" s="68">
        <v>1</v>
      </c>
      <c r="G166" s="68" t="s">
        <v>2970</v>
      </c>
      <c r="H166" s="68" t="s">
        <v>2177</v>
      </c>
      <c r="I166" s="68"/>
      <c r="J166" s="68"/>
      <c r="K166" s="68" t="s">
        <v>2178</v>
      </c>
      <c r="L166" s="68"/>
      <c r="M166" s="68" t="s">
        <v>2179</v>
      </c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 t="s">
        <v>2971</v>
      </c>
      <c r="AM166" s="68" t="s">
        <v>2972</v>
      </c>
      <c r="AN166" s="68">
        <v>4780172</v>
      </c>
      <c r="AO166" s="68">
        <v>970612088</v>
      </c>
      <c r="AP166" s="68" t="s">
        <v>2973</v>
      </c>
      <c r="AQ166" s="68">
        <v>48</v>
      </c>
      <c r="AR166" s="68">
        <v>5</v>
      </c>
      <c r="AS166" s="68">
        <v>16</v>
      </c>
      <c r="AT166" s="68" t="s">
        <v>2183</v>
      </c>
      <c r="AU166" s="68" t="s">
        <v>2183</v>
      </c>
      <c r="AV166" s="68">
        <v>829</v>
      </c>
      <c r="AW166" s="68">
        <v>144665</v>
      </c>
      <c r="AX166" s="68"/>
      <c r="AY166" s="68"/>
      <c r="AZ166" s="68"/>
      <c r="BA166" s="68" t="s">
        <v>2969</v>
      </c>
      <c r="BB166" s="68"/>
      <c r="BC166" s="68"/>
      <c r="BD166" s="68">
        <v>144665</v>
      </c>
      <c r="BE166" s="68"/>
      <c r="BF166" s="68"/>
      <c r="BG166" s="68"/>
      <c r="BH166" s="68"/>
    </row>
    <row r="167" spans="1:60" x14ac:dyDescent="0.3">
      <c r="A167" s="68" t="s">
        <v>2173</v>
      </c>
      <c r="B167" s="68" t="s">
        <v>2199</v>
      </c>
      <c r="C167" s="68" t="s">
        <v>2200</v>
      </c>
      <c r="D167" s="69">
        <v>9370053</v>
      </c>
      <c r="E167" s="68">
        <v>144697</v>
      </c>
      <c r="F167" s="68">
        <v>3</v>
      </c>
      <c r="G167" s="68" t="s">
        <v>2974</v>
      </c>
      <c r="H167" s="68" t="s">
        <v>2177</v>
      </c>
      <c r="I167" s="68"/>
      <c r="J167" s="68"/>
      <c r="K167" s="68" t="s">
        <v>2178</v>
      </c>
      <c r="L167" s="68"/>
      <c r="M167" s="68" t="s">
        <v>2179</v>
      </c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 t="s">
        <v>2975</v>
      </c>
      <c r="AM167" s="68" t="s">
        <v>2976</v>
      </c>
      <c r="AN167" s="68">
        <v>0</v>
      </c>
      <c r="AO167" s="68">
        <v>964178923</v>
      </c>
      <c r="AP167" s="68" t="s">
        <v>2977</v>
      </c>
      <c r="AQ167" s="68">
        <v>53</v>
      </c>
      <c r="AR167" s="68">
        <v>11</v>
      </c>
      <c r="AS167" s="68">
        <v>11</v>
      </c>
      <c r="AT167" s="68" t="s">
        <v>2183</v>
      </c>
      <c r="AU167" s="68" t="s">
        <v>2183</v>
      </c>
      <c r="AV167" s="68">
        <v>560</v>
      </c>
      <c r="AW167" s="68">
        <v>144697</v>
      </c>
      <c r="AX167" s="68"/>
      <c r="AY167" s="68"/>
      <c r="AZ167" s="68"/>
      <c r="BA167" s="68" t="s">
        <v>2978</v>
      </c>
      <c r="BB167" s="68"/>
      <c r="BC167" s="68"/>
      <c r="BD167" s="68">
        <v>144697</v>
      </c>
      <c r="BE167" s="68"/>
      <c r="BF167" s="68"/>
      <c r="BG167" s="68"/>
      <c r="BH167" s="68"/>
    </row>
    <row r="168" spans="1:60" x14ac:dyDescent="0.3">
      <c r="A168" s="68" t="s">
        <v>2173</v>
      </c>
      <c r="B168" s="68" t="s">
        <v>2174</v>
      </c>
      <c r="C168" s="68" t="s">
        <v>2211</v>
      </c>
      <c r="D168" s="69">
        <v>42579924</v>
      </c>
      <c r="E168" s="68">
        <v>144761</v>
      </c>
      <c r="F168" s="68">
        <v>5</v>
      </c>
      <c r="G168" s="68" t="s">
        <v>2979</v>
      </c>
      <c r="H168" s="68" t="s">
        <v>2177</v>
      </c>
      <c r="I168" s="68"/>
      <c r="J168" s="68"/>
      <c r="K168" s="68" t="s">
        <v>2178</v>
      </c>
      <c r="L168" s="68"/>
      <c r="M168" s="68" t="s">
        <v>2179</v>
      </c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 t="s">
        <v>2980</v>
      </c>
      <c r="AM168" s="68" t="s">
        <v>2981</v>
      </c>
      <c r="AN168" s="68">
        <v>3560451</v>
      </c>
      <c r="AO168" s="68">
        <v>957586201</v>
      </c>
      <c r="AP168" s="68" t="s">
        <v>2982</v>
      </c>
      <c r="AQ168" s="68">
        <v>40</v>
      </c>
      <c r="AR168" s="68">
        <v>6</v>
      </c>
      <c r="AS168" s="68">
        <v>5</v>
      </c>
      <c r="AT168" s="68" t="s">
        <v>2183</v>
      </c>
      <c r="AU168" s="68" t="s">
        <v>2183</v>
      </c>
      <c r="AV168" s="68">
        <v>109</v>
      </c>
      <c r="AW168" s="68">
        <v>144761</v>
      </c>
      <c r="AX168" s="68"/>
      <c r="AY168" s="68"/>
      <c r="AZ168" s="68"/>
      <c r="BA168" s="68" t="s">
        <v>2983</v>
      </c>
      <c r="BB168" s="68"/>
      <c r="BC168" s="68"/>
      <c r="BD168" s="68">
        <v>144761</v>
      </c>
      <c r="BE168" s="68"/>
      <c r="BF168" s="68"/>
      <c r="BG168" s="68"/>
      <c r="BH168" s="68"/>
    </row>
    <row r="169" spans="1:60" x14ac:dyDescent="0.3">
      <c r="A169" s="68" t="s">
        <v>2326</v>
      </c>
      <c r="B169" s="68" t="s">
        <v>2984</v>
      </c>
      <c r="C169" s="68" t="s">
        <v>2200</v>
      </c>
      <c r="D169" s="69">
        <v>45222598</v>
      </c>
      <c r="E169" s="68">
        <v>2025014470</v>
      </c>
      <c r="F169" s="68">
        <v>6</v>
      </c>
      <c r="G169" s="68" t="s">
        <v>2985</v>
      </c>
      <c r="H169" s="68" t="s">
        <v>2177</v>
      </c>
      <c r="I169" s="68"/>
      <c r="J169" s="68"/>
      <c r="K169" s="68" t="s">
        <v>2178</v>
      </c>
      <c r="L169" s="68"/>
      <c r="M169" s="68" t="s">
        <v>2179</v>
      </c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 t="s">
        <v>2986</v>
      </c>
      <c r="AM169" s="68" t="s">
        <v>2987</v>
      </c>
      <c r="AN169" s="68">
        <v>3157768</v>
      </c>
      <c r="AO169" s="68">
        <v>960783118</v>
      </c>
      <c r="AP169" s="68" t="s">
        <v>2988</v>
      </c>
      <c r="AQ169" s="68">
        <v>37</v>
      </c>
      <c r="AR169" s="68">
        <v>1</v>
      </c>
      <c r="AS169" s="68">
        <v>2</v>
      </c>
      <c r="AT169" s="68" t="s">
        <v>2183</v>
      </c>
      <c r="AU169" s="68" t="s">
        <v>2183</v>
      </c>
      <c r="AV169" s="68">
        <v>15</v>
      </c>
      <c r="AW169" s="68">
        <v>2025014470</v>
      </c>
      <c r="AX169" s="68"/>
      <c r="AY169" s="68"/>
      <c r="AZ169" s="68"/>
      <c r="BA169" s="68" t="s">
        <v>2983</v>
      </c>
      <c r="BB169" s="68"/>
      <c r="BC169" s="68"/>
      <c r="BD169" s="68">
        <v>2025014470</v>
      </c>
      <c r="BE169" s="68"/>
      <c r="BF169" s="68"/>
      <c r="BG169" s="68"/>
      <c r="BH169" s="68"/>
    </row>
    <row r="170" spans="1:60" x14ac:dyDescent="0.3">
      <c r="A170" s="68" t="s">
        <v>2173</v>
      </c>
      <c r="B170" s="68" t="s">
        <v>2199</v>
      </c>
      <c r="C170" s="68" t="s">
        <v>2200</v>
      </c>
      <c r="D170" s="69">
        <v>32128926</v>
      </c>
      <c r="E170" s="68">
        <v>144479</v>
      </c>
      <c r="F170" s="68">
        <v>1</v>
      </c>
      <c r="G170" s="68" t="s">
        <v>2989</v>
      </c>
      <c r="H170" s="68" t="s">
        <v>2177</v>
      </c>
      <c r="I170" s="68"/>
      <c r="J170" s="68"/>
      <c r="K170" s="68" t="s">
        <v>2178</v>
      </c>
      <c r="L170" s="68"/>
      <c r="M170" s="68" t="s">
        <v>2179</v>
      </c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 t="s">
        <v>2990</v>
      </c>
      <c r="AM170" s="68" t="s">
        <v>2991</v>
      </c>
      <c r="AN170" s="68">
        <v>3481225</v>
      </c>
      <c r="AO170" s="68">
        <v>964612913</v>
      </c>
      <c r="AP170" s="68" t="s">
        <v>2992</v>
      </c>
      <c r="AQ170" s="68">
        <v>52</v>
      </c>
      <c r="AR170" s="68">
        <v>10</v>
      </c>
      <c r="AS170" s="68">
        <v>18</v>
      </c>
      <c r="AT170" s="68" t="s">
        <v>2183</v>
      </c>
      <c r="AU170" s="68" t="s">
        <v>2183</v>
      </c>
      <c r="AV170" s="68">
        <v>447</v>
      </c>
      <c r="AW170" s="68">
        <v>144479</v>
      </c>
      <c r="AX170" s="68"/>
      <c r="AY170" s="68"/>
      <c r="AZ170" s="68"/>
      <c r="BA170" s="68" t="s">
        <v>2993</v>
      </c>
      <c r="BB170" s="68"/>
      <c r="BC170" s="68"/>
      <c r="BD170" s="68">
        <v>144479</v>
      </c>
      <c r="BE170" s="68"/>
      <c r="BF170" s="68"/>
      <c r="BG170" s="68"/>
      <c r="BH170" s="68"/>
    </row>
    <row r="171" spans="1:60" x14ac:dyDescent="0.3">
      <c r="A171" s="68" t="s">
        <v>2173</v>
      </c>
      <c r="B171" s="68" t="s">
        <v>2199</v>
      </c>
      <c r="C171" s="68" t="s">
        <v>2200</v>
      </c>
      <c r="D171" s="69">
        <v>75803448</v>
      </c>
      <c r="E171" s="68">
        <v>2025144599</v>
      </c>
      <c r="F171" s="68">
        <v>3</v>
      </c>
      <c r="G171" s="68" t="s">
        <v>2994</v>
      </c>
      <c r="H171" s="68" t="s">
        <v>2177</v>
      </c>
      <c r="I171" s="68"/>
      <c r="J171" s="68"/>
      <c r="K171" s="68" t="s">
        <v>2178</v>
      </c>
      <c r="L171" s="68"/>
      <c r="M171" s="68" t="s">
        <v>2179</v>
      </c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 t="s">
        <v>2995</v>
      </c>
      <c r="AM171" s="68" t="s">
        <v>2996</v>
      </c>
      <c r="AN171" s="68">
        <v>926071316</v>
      </c>
      <c r="AO171" s="68">
        <v>926071316</v>
      </c>
      <c r="AP171" s="68" t="s">
        <v>2997</v>
      </c>
      <c r="AQ171" s="68">
        <v>29</v>
      </c>
      <c r="AR171" s="68">
        <v>1</v>
      </c>
      <c r="AS171" s="68">
        <v>22</v>
      </c>
      <c r="AT171" s="68" t="s">
        <v>2183</v>
      </c>
      <c r="AU171" s="68" t="s">
        <v>2183</v>
      </c>
      <c r="AV171" s="68">
        <v>354</v>
      </c>
      <c r="AW171" s="68">
        <v>2025144599</v>
      </c>
      <c r="AX171" s="68"/>
      <c r="AY171" s="68"/>
      <c r="AZ171" s="68"/>
      <c r="BA171" s="68" t="s">
        <v>2998</v>
      </c>
      <c r="BB171" s="68"/>
      <c r="BC171" s="68"/>
      <c r="BD171" s="68">
        <v>2025144599</v>
      </c>
      <c r="BE171" s="68"/>
      <c r="BF171" s="68"/>
      <c r="BG171" s="68"/>
      <c r="BH171" s="68"/>
    </row>
    <row r="172" spans="1:60" x14ac:dyDescent="0.3">
      <c r="A172" s="68" t="s">
        <v>2342</v>
      </c>
      <c r="B172" s="68" t="s">
        <v>2343</v>
      </c>
      <c r="C172" s="68" t="s">
        <v>2200</v>
      </c>
      <c r="D172" s="69">
        <v>70438910</v>
      </c>
      <c r="E172" s="68">
        <v>144351</v>
      </c>
      <c r="F172" s="68">
        <v>1</v>
      </c>
      <c r="G172" s="68" t="s">
        <v>2999</v>
      </c>
      <c r="H172" s="68" t="s">
        <v>2177</v>
      </c>
      <c r="I172" s="68"/>
      <c r="J172" s="68"/>
      <c r="K172" s="68" t="s">
        <v>2178</v>
      </c>
      <c r="L172" s="68"/>
      <c r="M172" s="68" t="s">
        <v>2179</v>
      </c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 t="s">
        <v>3000</v>
      </c>
      <c r="AM172" s="68" t="s">
        <v>3001</v>
      </c>
      <c r="AN172" s="68">
        <v>904170980</v>
      </c>
      <c r="AO172" s="68">
        <v>904170980</v>
      </c>
      <c r="AP172" s="68" t="s">
        <v>3002</v>
      </c>
      <c r="AQ172" s="68">
        <v>33</v>
      </c>
      <c r="AR172" s="68">
        <v>1</v>
      </c>
      <c r="AS172" s="68">
        <v>12</v>
      </c>
      <c r="AT172" s="68" t="s">
        <v>2183</v>
      </c>
      <c r="AU172" s="68" t="s">
        <v>2183</v>
      </c>
      <c r="AV172" s="68">
        <v>63</v>
      </c>
      <c r="AW172" s="68">
        <v>144351</v>
      </c>
      <c r="AX172" s="68"/>
      <c r="AY172" s="68"/>
      <c r="AZ172" s="68"/>
      <c r="BA172" s="68" t="s">
        <v>3003</v>
      </c>
      <c r="BB172" s="68"/>
      <c r="BC172" s="68"/>
      <c r="BD172" s="68">
        <v>144351</v>
      </c>
      <c r="BE172" s="68"/>
      <c r="BF172" s="68"/>
      <c r="BG172" s="68"/>
      <c r="BH172" s="68"/>
    </row>
    <row r="173" spans="1:60" x14ac:dyDescent="0.3">
      <c r="A173" s="68" t="s">
        <v>2173</v>
      </c>
      <c r="B173" s="68" t="s">
        <v>2199</v>
      </c>
      <c r="C173" s="68" t="s">
        <v>2200</v>
      </c>
      <c r="D173" s="69">
        <v>1309875</v>
      </c>
      <c r="E173" s="68">
        <v>2025014469</v>
      </c>
      <c r="F173" s="68">
        <v>7</v>
      </c>
      <c r="G173" s="68" t="s">
        <v>3004</v>
      </c>
      <c r="H173" s="68" t="s">
        <v>2177</v>
      </c>
      <c r="I173" s="68"/>
      <c r="J173" s="68"/>
      <c r="K173" s="68" t="s">
        <v>2178</v>
      </c>
      <c r="L173" s="68"/>
      <c r="M173" s="68" t="s">
        <v>2179</v>
      </c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 t="s">
        <v>3005</v>
      </c>
      <c r="AM173" s="68" t="s">
        <v>3006</v>
      </c>
      <c r="AN173" s="68">
        <v>998989867</v>
      </c>
      <c r="AO173" s="68">
        <v>998989867</v>
      </c>
      <c r="AP173" s="68" t="s">
        <v>3007</v>
      </c>
      <c r="AQ173" s="68">
        <v>56</v>
      </c>
      <c r="AR173" s="68">
        <v>0</v>
      </c>
      <c r="AS173" s="68">
        <v>11</v>
      </c>
      <c r="AT173" s="68" t="s">
        <v>2183</v>
      </c>
      <c r="AU173" s="68" t="s">
        <v>2183</v>
      </c>
      <c r="AV173" s="68">
        <v>715</v>
      </c>
      <c r="AW173" s="68">
        <v>2025014469</v>
      </c>
      <c r="AX173" s="68"/>
      <c r="AY173" s="68"/>
      <c r="AZ173" s="68"/>
      <c r="BA173" s="68" t="s">
        <v>3003</v>
      </c>
      <c r="BB173" s="68"/>
      <c r="BC173" s="68"/>
      <c r="BD173" s="68">
        <v>2025014469</v>
      </c>
      <c r="BE173" s="68"/>
      <c r="BF173" s="68"/>
      <c r="BG173" s="68"/>
      <c r="BH173" s="68"/>
    </row>
    <row r="174" spans="1:60" x14ac:dyDescent="0.3">
      <c r="A174" s="68" t="s">
        <v>2173</v>
      </c>
      <c r="B174" s="68" t="s">
        <v>2256</v>
      </c>
      <c r="C174" s="68" t="s">
        <v>2200</v>
      </c>
      <c r="D174" s="69">
        <v>46957906</v>
      </c>
      <c r="E174" s="68">
        <v>139245</v>
      </c>
      <c r="F174" s="68">
        <v>4</v>
      </c>
      <c r="G174" s="68" t="s">
        <v>3008</v>
      </c>
      <c r="H174" s="68" t="s">
        <v>2177</v>
      </c>
      <c r="I174" s="68"/>
      <c r="J174" s="68"/>
      <c r="K174" s="68" t="s">
        <v>2178</v>
      </c>
      <c r="L174" s="68"/>
      <c r="M174" s="68" t="s">
        <v>2179</v>
      </c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 t="s">
        <v>3009</v>
      </c>
      <c r="AM174" s="68" t="s">
        <v>3010</v>
      </c>
      <c r="AN174" s="68">
        <v>956736328</v>
      </c>
      <c r="AO174" s="68">
        <v>956736328</v>
      </c>
      <c r="AP174" s="68" t="s">
        <v>3011</v>
      </c>
      <c r="AQ174" s="68">
        <v>32</v>
      </c>
      <c r="AR174" s="68">
        <v>9</v>
      </c>
      <c r="AS174" s="68">
        <v>7</v>
      </c>
      <c r="AT174" s="68" t="s">
        <v>2183</v>
      </c>
      <c r="AU174" s="68" t="s">
        <v>2183</v>
      </c>
      <c r="AV174" s="68">
        <v>47</v>
      </c>
      <c r="AW174" s="68">
        <v>139245</v>
      </c>
      <c r="AX174" s="68"/>
      <c r="AY174" s="68"/>
      <c r="AZ174" s="68"/>
      <c r="BA174" s="68" t="s">
        <v>3012</v>
      </c>
      <c r="BB174" s="68"/>
      <c r="BC174" s="68"/>
      <c r="BD174" s="68">
        <v>139245</v>
      </c>
      <c r="BE174" s="68"/>
      <c r="BF174" s="68"/>
      <c r="BG174" s="68"/>
      <c r="BH174" s="68"/>
    </row>
    <row r="175" spans="1:60" x14ac:dyDescent="0.3">
      <c r="A175" s="68" t="s">
        <v>2173</v>
      </c>
      <c r="B175" s="68" t="s">
        <v>2174</v>
      </c>
      <c r="C175" s="68" t="s">
        <v>2211</v>
      </c>
      <c r="D175" s="69">
        <v>44441883</v>
      </c>
      <c r="E175" s="68">
        <v>144771</v>
      </c>
      <c r="F175" s="68">
        <v>0</v>
      </c>
      <c r="G175" s="68" t="s">
        <v>3013</v>
      </c>
      <c r="H175" s="68" t="s">
        <v>2177</v>
      </c>
      <c r="I175" s="68"/>
      <c r="J175" s="68"/>
      <c r="K175" s="68" t="s">
        <v>2178</v>
      </c>
      <c r="L175" s="68"/>
      <c r="M175" s="68" t="s">
        <v>2179</v>
      </c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 t="s">
        <v>3014</v>
      </c>
      <c r="AM175" s="68" t="s">
        <v>3015</v>
      </c>
      <c r="AN175" s="68">
        <v>967275137</v>
      </c>
      <c r="AO175" s="68">
        <v>967275137</v>
      </c>
      <c r="AP175" s="68" t="s">
        <v>3016</v>
      </c>
      <c r="AQ175" s="68">
        <v>37</v>
      </c>
      <c r="AR175" s="68">
        <v>6</v>
      </c>
      <c r="AS175" s="68">
        <v>29</v>
      </c>
      <c r="AT175" s="68" t="s">
        <v>2183</v>
      </c>
      <c r="AU175" s="68" t="s">
        <v>2183</v>
      </c>
      <c r="AV175" s="68">
        <v>45</v>
      </c>
      <c r="AW175" s="68">
        <v>144771</v>
      </c>
      <c r="AX175" s="68"/>
      <c r="AY175" s="68"/>
      <c r="AZ175" s="68"/>
      <c r="BA175" s="68" t="s">
        <v>3012</v>
      </c>
      <c r="BB175" s="68"/>
      <c r="BC175" s="68"/>
      <c r="BD175" s="68">
        <v>144771</v>
      </c>
      <c r="BE175" s="68"/>
      <c r="BF175" s="68"/>
      <c r="BG175" s="68"/>
      <c r="BH175" s="68"/>
    </row>
    <row r="176" spans="1:60" x14ac:dyDescent="0.3">
      <c r="A176" s="68" t="s">
        <v>2173</v>
      </c>
      <c r="B176" s="68" t="s">
        <v>2199</v>
      </c>
      <c r="C176" s="68" t="s">
        <v>2200</v>
      </c>
      <c r="D176" s="69">
        <v>10818715</v>
      </c>
      <c r="E176" s="68">
        <v>2025014478</v>
      </c>
      <c r="F176" s="68">
        <v>3</v>
      </c>
      <c r="G176" s="68" t="s">
        <v>3017</v>
      </c>
      <c r="H176" s="68" t="s">
        <v>2177</v>
      </c>
      <c r="I176" s="68"/>
      <c r="J176" s="68"/>
      <c r="K176" s="68" t="s">
        <v>2178</v>
      </c>
      <c r="L176" s="68"/>
      <c r="M176" s="68" t="s">
        <v>2179</v>
      </c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 t="s">
        <v>3018</v>
      </c>
      <c r="AM176" s="68" t="s">
        <v>3019</v>
      </c>
      <c r="AN176" s="68">
        <v>17621894</v>
      </c>
      <c r="AO176" s="68">
        <v>983570575</v>
      </c>
      <c r="AP176" s="68" t="s">
        <v>3020</v>
      </c>
      <c r="AQ176" s="68">
        <v>46</v>
      </c>
      <c r="AR176" s="68">
        <v>10</v>
      </c>
      <c r="AS176" s="68">
        <v>18</v>
      </c>
      <c r="AT176" s="68" t="s">
        <v>2183</v>
      </c>
      <c r="AU176" s="68" t="s">
        <v>2183</v>
      </c>
      <c r="AV176" s="68">
        <v>627</v>
      </c>
      <c r="AW176" s="68">
        <v>2025014478</v>
      </c>
      <c r="AX176" s="68"/>
      <c r="AY176" s="68"/>
      <c r="AZ176" s="68"/>
      <c r="BA176" s="68" t="s">
        <v>3021</v>
      </c>
      <c r="BB176" s="68"/>
      <c r="BC176" s="68"/>
      <c r="BD176" s="68">
        <v>2025014478</v>
      </c>
      <c r="BE176" s="68"/>
      <c r="BF176" s="68"/>
      <c r="BG176" s="68"/>
      <c r="BH176" s="68"/>
    </row>
    <row r="177" spans="1:60" x14ac:dyDescent="0.3">
      <c r="A177" s="68" t="s">
        <v>2173</v>
      </c>
      <c r="B177" s="68" t="s">
        <v>2174</v>
      </c>
      <c r="C177" s="68" t="s">
        <v>2175</v>
      </c>
      <c r="D177" s="69">
        <v>41466890</v>
      </c>
      <c r="E177" s="68">
        <v>144781</v>
      </c>
      <c r="F177" s="68">
        <v>4</v>
      </c>
      <c r="G177" s="68" t="s">
        <v>3022</v>
      </c>
      <c r="H177" s="68" t="s">
        <v>2177</v>
      </c>
      <c r="I177" s="68"/>
      <c r="J177" s="68"/>
      <c r="K177" s="68" t="s">
        <v>2178</v>
      </c>
      <c r="L177" s="68"/>
      <c r="M177" s="68" t="s">
        <v>2179</v>
      </c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 t="s">
        <v>3023</v>
      </c>
      <c r="AM177" s="68" t="s">
        <v>3024</v>
      </c>
      <c r="AN177" s="68">
        <v>942484298</v>
      </c>
      <c r="AO177" s="68">
        <v>942484298</v>
      </c>
      <c r="AP177" s="68" t="s">
        <v>3025</v>
      </c>
      <c r="AQ177" s="68">
        <v>43</v>
      </c>
      <c r="AR177" s="68">
        <v>0</v>
      </c>
      <c r="AS177" s="68">
        <v>14</v>
      </c>
      <c r="AT177" s="68" t="s">
        <v>2183</v>
      </c>
      <c r="AU177" s="68" t="s">
        <v>2183</v>
      </c>
      <c r="AV177" s="68">
        <v>32</v>
      </c>
      <c r="AW177" s="68">
        <v>144781</v>
      </c>
      <c r="AX177" s="68"/>
      <c r="AY177" s="68"/>
      <c r="AZ177" s="68"/>
      <c r="BA177" s="68" t="s">
        <v>3026</v>
      </c>
      <c r="BB177" s="68"/>
      <c r="BC177" s="68"/>
      <c r="BD177" s="68">
        <v>144781</v>
      </c>
      <c r="BE177" s="68"/>
      <c r="BF177" s="68"/>
      <c r="BG177" s="68"/>
      <c r="BH177" s="68"/>
    </row>
    <row r="178" spans="1:60" x14ac:dyDescent="0.3">
      <c r="A178" s="68" t="s">
        <v>2173</v>
      </c>
      <c r="B178" s="68" t="s">
        <v>2199</v>
      </c>
      <c r="C178" s="68" t="s">
        <v>2200</v>
      </c>
      <c r="D178" s="69">
        <v>9357683</v>
      </c>
      <c r="E178" s="68">
        <v>144392</v>
      </c>
      <c r="F178" s="68">
        <v>2</v>
      </c>
      <c r="G178" s="68" t="s">
        <v>3027</v>
      </c>
      <c r="H178" s="68" t="s">
        <v>2177</v>
      </c>
      <c r="I178" s="68"/>
      <c r="J178" s="68"/>
      <c r="K178" s="68" t="s">
        <v>2178</v>
      </c>
      <c r="L178" s="68"/>
      <c r="M178" s="68" t="s">
        <v>2179</v>
      </c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 t="s">
        <v>3028</v>
      </c>
      <c r="AM178" s="68" t="s">
        <v>3029</v>
      </c>
      <c r="AN178" s="68">
        <v>967952256</v>
      </c>
      <c r="AO178" s="68">
        <v>967952256</v>
      </c>
      <c r="AP178" s="68" t="s">
        <v>3030</v>
      </c>
      <c r="AQ178" s="68">
        <v>56</v>
      </c>
      <c r="AR178" s="68">
        <v>7</v>
      </c>
      <c r="AS178" s="68">
        <v>16</v>
      </c>
      <c r="AT178" s="68" t="s">
        <v>2183</v>
      </c>
      <c r="AU178" s="68" t="s">
        <v>2183</v>
      </c>
      <c r="AV178" s="68">
        <v>384</v>
      </c>
      <c r="AW178" s="68">
        <v>144392</v>
      </c>
      <c r="AX178" s="68"/>
      <c r="AY178" s="68"/>
      <c r="AZ178" s="68"/>
      <c r="BA178" s="68" t="s">
        <v>3031</v>
      </c>
      <c r="BB178" s="68"/>
      <c r="BC178" s="68"/>
      <c r="BD178" s="68">
        <v>144392</v>
      </c>
      <c r="BE178" s="68"/>
      <c r="BF178" s="68"/>
      <c r="BG178" s="68"/>
      <c r="BH178" s="68"/>
    </row>
    <row r="179" spans="1:60" x14ac:dyDescent="0.3">
      <c r="A179" s="68" t="s">
        <v>2173</v>
      </c>
      <c r="B179" s="68" t="s">
        <v>2199</v>
      </c>
      <c r="C179" s="68" t="s">
        <v>2200</v>
      </c>
      <c r="D179" s="69">
        <v>10504955</v>
      </c>
      <c r="E179" s="68" t="s">
        <v>2216</v>
      </c>
      <c r="F179" s="68">
        <v>8</v>
      </c>
      <c r="G179" s="68" t="s">
        <v>3032</v>
      </c>
      <c r="H179" s="68" t="s">
        <v>2177</v>
      </c>
      <c r="I179" s="68"/>
      <c r="J179" s="68"/>
      <c r="K179" s="68" t="s">
        <v>2178</v>
      </c>
      <c r="L179" s="68"/>
      <c r="M179" s="68" t="s">
        <v>2179</v>
      </c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 t="s">
        <v>3033</v>
      </c>
      <c r="AM179" s="68" t="s">
        <v>3034</v>
      </c>
      <c r="AN179" s="68">
        <v>925819772</v>
      </c>
      <c r="AO179" s="68">
        <v>925819772</v>
      </c>
      <c r="AP179" s="68" t="s">
        <v>3035</v>
      </c>
      <c r="AQ179" s="68">
        <v>50</v>
      </c>
      <c r="AR179" s="68">
        <v>3</v>
      </c>
      <c r="AS179" s="68">
        <v>26</v>
      </c>
      <c r="AT179" s="68" t="s">
        <v>2183</v>
      </c>
      <c r="AU179" s="68" t="s">
        <v>2183</v>
      </c>
      <c r="AV179" s="68">
        <v>395</v>
      </c>
      <c r="AW179" s="68" t="s">
        <v>2216</v>
      </c>
      <c r="AX179" s="68"/>
      <c r="AY179" s="68"/>
      <c r="AZ179" s="68"/>
      <c r="BA179" s="68" t="s">
        <v>3036</v>
      </c>
      <c r="BB179" s="68"/>
      <c r="BC179" s="68"/>
      <c r="BD179" s="68" t="s">
        <v>2216</v>
      </c>
      <c r="BE179" s="68"/>
      <c r="BF179" s="68"/>
      <c r="BG179" s="68"/>
      <c r="BH179" s="68"/>
    </row>
    <row r="180" spans="1:60" x14ac:dyDescent="0.3">
      <c r="A180" s="68" t="s">
        <v>2342</v>
      </c>
      <c r="B180" s="68" t="s">
        <v>2343</v>
      </c>
      <c r="C180" s="68" t="s">
        <v>2200</v>
      </c>
      <c r="D180" s="69">
        <v>9811201</v>
      </c>
      <c r="E180" s="68">
        <v>144899</v>
      </c>
      <c r="F180" s="68">
        <v>0</v>
      </c>
      <c r="G180" s="68" t="s">
        <v>3037</v>
      </c>
      <c r="H180" s="68" t="s">
        <v>2177</v>
      </c>
      <c r="I180" s="68"/>
      <c r="J180" s="68"/>
      <c r="K180" s="68" t="s">
        <v>2178</v>
      </c>
      <c r="L180" s="68"/>
      <c r="M180" s="68" t="s">
        <v>2179</v>
      </c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 t="s">
        <v>3038</v>
      </c>
      <c r="AM180" s="68" t="s">
        <v>3039</v>
      </c>
      <c r="AN180" s="68">
        <v>3270808</v>
      </c>
      <c r="AO180" s="68">
        <v>985545379</v>
      </c>
      <c r="AP180" s="68" t="s">
        <v>3040</v>
      </c>
      <c r="AQ180" s="68">
        <v>57</v>
      </c>
      <c r="AR180" s="68">
        <v>10</v>
      </c>
      <c r="AS180" s="68">
        <v>11</v>
      </c>
      <c r="AT180" s="68" t="s">
        <v>2183</v>
      </c>
      <c r="AU180" s="68" t="s">
        <v>2183</v>
      </c>
      <c r="AV180" s="68">
        <v>226</v>
      </c>
      <c r="AW180" s="68">
        <v>144899</v>
      </c>
      <c r="AX180" s="68"/>
      <c r="AY180" s="68"/>
      <c r="AZ180" s="68"/>
      <c r="BA180" s="68" t="s">
        <v>3036</v>
      </c>
      <c r="BB180" s="68"/>
      <c r="BC180" s="68"/>
      <c r="BD180" s="68">
        <v>144899</v>
      </c>
      <c r="BE180" s="68"/>
      <c r="BF180" s="68"/>
      <c r="BG180" s="68"/>
      <c r="BH180" s="68"/>
    </row>
    <row r="181" spans="1:60" x14ac:dyDescent="0.3">
      <c r="A181" s="68" t="s">
        <v>2173</v>
      </c>
      <c r="B181" s="68" t="s">
        <v>2174</v>
      </c>
      <c r="C181" s="68" t="s">
        <v>2175</v>
      </c>
      <c r="D181" s="69">
        <v>72447501</v>
      </c>
      <c r="E181" s="68">
        <v>2025014503</v>
      </c>
      <c r="F181" s="68">
        <v>4</v>
      </c>
      <c r="G181" s="68" t="s">
        <v>3041</v>
      </c>
      <c r="H181" s="68" t="s">
        <v>2177</v>
      </c>
      <c r="I181" s="68"/>
      <c r="J181" s="68"/>
      <c r="K181" s="68" t="s">
        <v>2178</v>
      </c>
      <c r="L181" s="68"/>
      <c r="M181" s="68" t="s">
        <v>2179</v>
      </c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 t="s">
        <v>3042</v>
      </c>
      <c r="AM181" s="68" t="s">
        <v>3043</v>
      </c>
      <c r="AN181" s="68">
        <v>7974605</v>
      </c>
      <c r="AO181" s="68">
        <v>924308463</v>
      </c>
      <c r="AP181" s="68" t="s">
        <v>3044</v>
      </c>
      <c r="AQ181" s="68">
        <v>32</v>
      </c>
      <c r="AR181" s="68">
        <v>3</v>
      </c>
      <c r="AS181" s="68">
        <v>25</v>
      </c>
      <c r="AT181" s="68" t="s">
        <v>2183</v>
      </c>
      <c r="AU181" s="68" t="s">
        <v>2183</v>
      </c>
      <c r="AV181" s="68">
        <v>100</v>
      </c>
      <c r="AW181" s="68">
        <v>2025014503</v>
      </c>
      <c r="AX181" s="68"/>
      <c r="AY181" s="68"/>
      <c r="AZ181" s="68"/>
      <c r="BA181" s="68" t="s">
        <v>3045</v>
      </c>
      <c r="BB181" s="68"/>
      <c r="BC181" s="68"/>
      <c r="BD181" s="68">
        <v>2025014503</v>
      </c>
      <c r="BE181" s="68"/>
      <c r="BF181" s="68"/>
      <c r="BG181" s="68"/>
      <c r="BH181" s="68"/>
    </row>
    <row r="182" spans="1:60" x14ac:dyDescent="0.3">
      <c r="A182" s="68" t="s">
        <v>2173</v>
      </c>
      <c r="B182" s="68" t="s">
        <v>2174</v>
      </c>
      <c r="C182" s="68" t="s">
        <v>2175</v>
      </c>
      <c r="D182" s="69">
        <v>44061754</v>
      </c>
      <c r="E182" s="68">
        <v>2025014498</v>
      </c>
      <c r="F182" s="68">
        <v>4</v>
      </c>
      <c r="G182" s="68" t="s">
        <v>3046</v>
      </c>
      <c r="H182" s="68" t="s">
        <v>2177</v>
      </c>
      <c r="I182" s="68"/>
      <c r="J182" s="68"/>
      <c r="K182" s="68" t="s">
        <v>2178</v>
      </c>
      <c r="L182" s="68"/>
      <c r="M182" s="68" t="s">
        <v>2179</v>
      </c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 t="s">
        <v>3047</v>
      </c>
      <c r="AM182" s="68" t="s">
        <v>3048</v>
      </c>
      <c r="AN182" s="68">
        <v>3600249</v>
      </c>
      <c r="AO182" s="68">
        <v>940688323</v>
      </c>
      <c r="AP182" s="68" t="s">
        <v>3049</v>
      </c>
      <c r="AQ182" s="68">
        <v>38</v>
      </c>
      <c r="AR182" s="68">
        <v>0</v>
      </c>
      <c r="AS182" s="68">
        <v>24</v>
      </c>
      <c r="AT182" s="68" t="s">
        <v>2183</v>
      </c>
      <c r="AU182" s="68" t="s">
        <v>2183</v>
      </c>
      <c r="AV182" s="68">
        <v>22</v>
      </c>
      <c r="AW182" s="68">
        <v>2025014498</v>
      </c>
      <c r="AX182" s="68"/>
      <c r="AY182" s="68"/>
      <c r="AZ182" s="68"/>
      <c r="BA182" s="68" t="s">
        <v>3045</v>
      </c>
      <c r="BB182" s="68"/>
      <c r="BC182" s="68"/>
      <c r="BD182" s="68">
        <v>2025014498</v>
      </c>
      <c r="BE182" s="68"/>
      <c r="BF182" s="68"/>
      <c r="BG182" s="68"/>
      <c r="BH182" s="68"/>
    </row>
    <row r="183" spans="1:60" x14ac:dyDescent="0.3">
      <c r="A183" s="68" t="s">
        <v>2173</v>
      </c>
      <c r="B183" s="68" t="s">
        <v>2174</v>
      </c>
      <c r="C183" s="68" t="s">
        <v>2227</v>
      </c>
      <c r="D183" s="69">
        <v>9368313</v>
      </c>
      <c r="E183" s="68">
        <v>143582</v>
      </c>
      <c r="F183" s="68">
        <v>2</v>
      </c>
      <c r="G183" s="68" t="s">
        <v>3050</v>
      </c>
      <c r="H183" s="68" t="s">
        <v>2177</v>
      </c>
      <c r="I183" s="68"/>
      <c r="J183" s="68"/>
      <c r="K183" s="68" t="s">
        <v>2178</v>
      </c>
      <c r="L183" s="68"/>
      <c r="M183" s="68" t="s">
        <v>2179</v>
      </c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 t="s">
        <v>3051</v>
      </c>
      <c r="AM183" s="68" t="s">
        <v>3052</v>
      </c>
      <c r="AN183" s="68">
        <v>3715307</v>
      </c>
      <c r="AO183" s="68">
        <v>975846555</v>
      </c>
      <c r="AP183" s="68" t="s">
        <v>3053</v>
      </c>
      <c r="AQ183" s="68">
        <v>54</v>
      </c>
      <c r="AR183" s="68">
        <v>3</v>
      </c>
      <c r="AS183" s="68">
        <v>11</v>
      </c>
      <c r="AT183" s="68" t="s">
        <v>2183</v>
      </c>
      <c r="AU183" s="68" t="s">
        <v>2183</v>
      </c>
      <c r="AV183" s="68">
        <v>84</v>
      </c>
      <c r="AW183" s="68">
        <v>143582</v>
      </c>
      <c r="AX183" s="68"/>
      <c r="AY183" s="68"/>
      <c r="AZ183" s="68"/>
      <c r="BA183" s="68" t="s">
        <v>3054</v>
      </c>
      <c r="BB183" s="68"/>
      <c r="BC183" s="68"/>
      <c r="BD183" s="68">
        <v>143582</v>
      </c>
      <c r="BE183" s="68"/>
      <c r="BF183" s="68"/>
      <c r="BG183" s="68"/>
      <c r="BH183" s="68"/>
    </row>
    <row r="184" spans="1:60" x14ac:dyDescent="0.3">
      <c r="A184" s="68" t="s">
        <v>2173</v>
      </c>
      <c r="B184" s="68" t="s">
        <v>2174</v>
      </c>
      <c r="C184" s="68" t="s">
        <v>2310</v>
      </c>
      <c r="D184" s="69">
        <v>46233442</v>
      </c>
      <c r="E184" s="68">
        <v>145004</v>
      </c>
      <c r="F184" s="68">
        <v>2</v>
      </c>
      <c r="G184" s="68" t="s">
        <v>3055</v>
      </c>
      <c r="H184" s="68" t="s">
        <v>2177</v>
      </c>
      <c r="I184" s="68"/>
      <c r="J184" s="68"/>
      <c r="K184" s="68" t="s">
        <v>2178</v>
      </c>
      <c r="L184" s="68"/>
      <c r="M184" s="68" t="s">
        <v>2179</v>
      </c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 t="s">
        <v>3056</v>
      </c>
      <c r="AM184" s="68" t="s">
        <v>3057</v>
      </c>
      <c r="AN184" s="68">
        <v>985134094</v>
      </c>
      <c r="AO184" s="68">
        <v>948959072</v>
      </c>
      <c r="AP184" s="68" t="s">
        <v>3058</v>
      </c>
      <c r="AQ184" s="68">
        <v>35</v>
      </c>
      <c r="AR184" s="68">
        <v>5</v>
      </c>
      <c r="AS184" s="68">
        <v>2</v>
      </c>
      <c r="AT184" s="68" t="s">
        <v>2183</v>
      </c>
      <c r="AU184" s="68" t="s">
        <v>2183</v>
      </c>
      <c r="AV184" s="68">
        <v>96</v>
      </c>
      <c r="AW184" s="68">
        <v>145004</v>
      </c>
      <c r="AX184" s="68"/>
      <c r="AY184" s="68"/>
      <c r="AZ184" s="68"/>
      <c r="BA184" s="68" t="s">
        <v>3059</v>
      </c>
      <c r="BB184" s="68"/>
      <c r="BC184" s="68"/>
      <c r="BD184" s="68">
        <v>145004</v>
      </c>
      <c r="BE184" s="68"/>
      <c r="BF184" s="68"/>
      <c r="BG184" s="68"/>
      <c r="BH184" s="68"/>
    </row>
    <row r="185" spans="1:60" x14ac:dyDescent="0.3">
      <c r="A185" s="68" t="s">
        <v>2173</v>
      </c>
      <c r="B185" s="68" t="s">
        <v>2256</v>
      </c>
      <c r="C185" s="68" t="s">
        <v>2200</v>
      </c>
      <c r="D185" s="69">
        <v>42196306</v>
      </c>
      <c r="E185" s="68">
        <v>144920</v>
      </c>
      <c r="F185" s="68">
        <v>7</v>
      </c>
      <c r="G185" s="68" t="s">
        <v>3060</v>
      </c>
      <c r="H185" s="68" t="s">
        <v>2177</v>
      </c>
      <c r="I185" s="68"/>
      <c r="J185" s="68"/>
      <c r="K185" s="68" t="s">
        <v>2178</v>
      </c>
      <c r="L185" s="68"/>
      <c r="M185" s="68" t="s">
        <v>2179</v>
      </c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 t="s">
        <v>3061</v>
      </c>
      <c r="AM185" s="68" t="s">
        <v>3062</v>
      </c>
      <c r="AN185" s="68">
        <v>973290936</v>
      </c>
      <c r="AO185" s="68">
        <v>973290936</v>
      </c>
      <c r="AP185" s="68" t="s">
        <v>3063</v>
      </c>
      <c r="AQ185" s="68">
        <v>44</v>
      </c>
      <c r="AR185" s="68">
        <v>8</v>
      </c>
      <c r="AS185" s="68">
        <v>14</v>
      </c>
      <c r="AT185" s="68" t="s">
        <v>2183</v>
      </c>
      <c r="AU185" s="68" t="s">
        <v>2183</v>
      </c>
      <c r="AV185" s="68">
        <v>216</v>
      </c>
      <c r="AW185" s="68">
        <v>144920</v>
      </c>
      <c r="AX185" s="68"/>
      <c r="AY185" s="68"/>
      <c r="AZ185" s="68"/>
      <c r="BA185" s="68" t="s">
        <v>3064</v>
      </c>
      <c r="BB185" s="68"/>
      <c r="BC185" s="68"/>
      <c r="BD185" s="68">
        <v>144920</v>
      </c>
      <c r="BE185" s="68"/>
      <c r="BF185" s="68"/>
      <c r="BG185" s="68"/>
      <c r="BH185" s="68"/>
    </row>
    <row r="186" spans="1:60" x14ac:dyDescent="0.3">
      <c r="A186" s="68" t="s">
        <v>2173</v>
      </c>
      <c r="B186" s="68" t="s">
        <v>2256</v>
      </c>
      <c r="C186" s="68" t="s">
        <v>2200</v>
      </c>
      <c r="D186" s="69">
        <v>45923894</v>
      </c>
      <c r="E186" s="68">
        <v>144929</v>
      </c>
      <c r="F186" s="68">
        <v>3</v>
      </c>
      <c r="G186" s="68" t="s">
        <v>3065</v>
      </c>
      <c r="H186" s="68" t="s">
        <v>2177</v>
      </c>
      <c r="I186" s="68"/>
      <c r="J186" s="68"/>
      <c r="K186" s="68" t="s">
        <v>2178</v>
      </c>
      <c r="L186" s="68"/>
      <c r="M186" s="68" t="s">
        <v>2179</v>
      </c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 t="s">
        <v>3066</v>
      </c>
      <c r="AM186" s="68" t="s">
        <v>3067</v>
      </c>
      <c r="AN186" s="68">
        <v>991911407</v>
      </c>
      <c r="AO186" s="68">
        <v>991911407</v>
      </c>
      <c r="AP186" s="68" t="s">
        <v>3068</v>
      </c>
      <c r="AQ186" s="68">
        <v>35</v>
      </c>
      <c r="AR186" s="68">
        <v>8</v>
      </c>
      <c r="AS186" s="68">
        <v>15</v>
      </c>
      <c r="AT186" s="68" t="s">
        <v>2183</v>
      </c>
      <c r="AU186" s="68" t="s">
        <v>2183</v>
      </c>
      <c r="AV186" s="68">
        <v>23</v>
      </c>
      <c r="AW186" s="68">
        <v>144929</v>
      </c>
      <c r="AX186" s="68"/>
      <c r="AY186" s="68"/>
      <c r="AZ186" s="68"/>
      <c r="BA186" s="68" t="s">
        <v>3064</v>
      </c>
      <c r="BB186" s="68"/>
      <c r="BC186" s="68"/>
      <c r="BD186" s="68">
        <v>144929</v>
      </c>
      <c r="BE186" s="68"/>
      <c r="BF186" s="68"/>
      <c r="BG186" s="68"/>
      <c r="BH186" s="68"/>
    </row>
    <row r="187" spans="1:60" x14ac:dyDescent="0.3">
      <c r="A187" s="68" t="s">
        <v>2173</v>
      </c>
      <c r="B187" s="68" t="s">
        <v>2199</v>
      </c>
      <c r="C187" s="68" t="s">
        <v>2200</v>
      </c>
      <c r="D187" s="69">
        <v>9844400</v>
      </c>
      <c r="E187" s="68">
        <v>2025014499</v>
      </c>
      <c r="F187" s="68">
        <v>4</v>
      </c>
      <c r="G187" s="68" t="s">
        <v>3069</v>
      </c>
      <c r="H187" s="68" t="s">
        <v>2177</v>
      </c>
      <c r="I187" s="68"/>
      <c r="J187" s="68"/>
      <c r="K187" s="68" t="s">
        <v>2178</v>
      </c>
      <c r="L187" s="68"/>
      <c r="M187" s="68" t="s">
        <v>2179</v>
      </c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 t="s">
        <v>3070</v>
      </c>
      <c r="AM187" s="68" t="s">
        <v>3071</v>
      </c>
      <c r="AN187" s="68">
        <v>0</v>
      </c>
      <c r="AO187" s="68">
        <v>947126276</v>
      </c>
      <c r="AP187" s="68" t="s">
        <v>3072</v>
      </c>
      <c r="AQ187" s="68">
        <v>51</v>
      </c>
      <c r="AR187" s="68">
        <v>2</v>
      </c>
      <c r="AS187" s="68">
        <v>1</v>
      </c>
      <c r="AT187" s="68" t="s">
        <v>2183</v>
      </c>
      <c r="AU187" s="68" t="s">
        <v>2183</v>
      </c>
      <c r="AV187" s="68">
        <v>825</v>
      </c>
      <c r="AW187" s="68">
        <v>2025014499</v>
      </c>
      <c r="AX187" s="68"/>
      <c r="AY187" s="68"/>
      <c r="AZ187" s="68"/>
      <c r="BA187" s="68" t="s">
        <v>3064</v>
      </c>
      <c r="BB187" s="68"/>
      <c r="BC187" s="68"/>
      <c r="BD187" s="68">
        <v>2025014499</v>
      </c>
      <c r="BE187" s="68"/>
      <c r="BF187" s="68"/>
      <c r="BG187" s="68"/>
      <c r="BH187" s="68"/>
    </row>
    <row r="188" spans="1:60" x14ac:dyDescent="0.3">
      <c r="A188" s="68" t="s">
        <v>2173</v>
      </c>
      <c r="B188" s="68" t="s">
        <v>2199</v>
      </c>
      <c r="C188" s="68" t="s">
        <v>2200</v>
      </c>
      <c r="D188" s="69">
        <v>40507908</v>
      </c>
      <c r="E188" s="68">
        <v>145064</v>
      </c>
      <c r="F188" s="68">
        <v>4</v>
      </c>
      <c r="G188" s="68" t="s">
        <v>3073</v>
      </c>
      <c r="H188" s="68" t="s">
        <v>2177</v>
      </c>
      <c r="I188" s="68"/>
      <c r="J188" s="68"/>
      <c r="K188" s="68" t="s">
        <v>2178</v>
      </c>
      <c r="L188" s="68"/>
      <c r="M188" s="68" t="s">
        <v>2179</v>
      </c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 t="s">
        <v>3074</v>
      </c>
      <c r="AM188" s="68" t="s">
        <v>3075</v>
      </c>
      <c r="AN188" s="68">
        <v>3563370</v>
      </c>
      <c r="AO188" s="68">
        <v>955798549</v>
      </c>
      <c r="AP188" s="68" t="s">
        <v>3076</v>
      </c>
      <c r="AQ188" s="68">
        <v>44</v>
      </c>
      <c r="AR188" s="68">
        <v>9</v>
      </c>
      <c r="AS188" s="68">
        <v>28</v>
      </c>
      <c r="AT188" s="68" t="s">
        <v>2183</v>
      </c>
      <c r="AU188" s="68" t="s">
        <v>2183</v>
      </c>
      <c r="AV188" s="68">
        <v>756</v>
      </c>
      <c r="AW188" s="68">
        <v>145064</v>
      </c>
      <c r="AX188" s="68"/>
      <c r="AY188" s="68"/>
      <c r="AZ188" s="68"/>
      <c r="BA188" s="68" t="s">
        <v>3077</v>
      </c>
      <c r="BB188" s="68"/>
      <c r="BC188" s="68"/>
      <c r="BD188" s="68">
        <v>145064</v>
      </c>
      <c r="BE188" s="68"/>
      <c r="BF188" s="68"/>
      <c r="BG188" s="68"/>
      <c r="BH188" s="68"/>
    </row>
    <row r="189" spans="1:60" x14ac:dyDescent="0.3">
      <c r="A189" s="68" t="s">
        <v>2173</v>
      </c>
      <c r="B189" s="68" t="s">
        <v>2174</v>
      </c>
      <c r="C189" s="68" t="s">
        <v>2185</v>
      </c>
      <c r="D189" s="69">
        <v>40250212</v>
      </c>
      <c r="E189" s="68">
        <v>145136</v>
      </c>
      <c r="F189" s="68">
        <v>1</v>
      </c>
      <c r="G189" s="68" t="s">
        <v>3078</v>
      </c>
      <c r="H189" s="68" t="s">
        <v>2177</v>
      </c>
      <c r="I189" s="68"/>
      <c r="J189" s="68"/>
      <c r="K189" s="68" t="s">
        <v>2178</v>
      </c>
      <c r="L189" s="68"/>
      <c r="M189" s="68" t="s">
        <v>2179</v>
      </c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 t="s">
        <v>3079</v>
      </c>
      <c r="AM189" s="68" t="s">
        <v>3080</v>
      </c>
      <c r="AN189" s="68">
        <v>952398414</v>
      </c>
      <c r="AO189" s="68">
        <v>952398414</v>
      </c>
      <c r="AP189" s="68" t="s">
        <v>3081</v>
      </c>
      <c r="AQ189" s="68">
        <v>45</v>
      </c>
      <c r="AR189" s="68">
        <v>7</v>
      </c>
      <c r="AS189" s="68">
        <v>17</v>
      </c>
      <c r="AT189" s="68" t="s">
        <v>2183</v>
      </c>
      <c r="AU189" s="68" t="s">
        <v>2183</v>
      </c>
      <c r="AV189" s="68">
        <v>20</v>
      </c>
      <c r="AW189" s="68">
        <v>145136</v>
      </c>
      <c r="AX189" s="68"/>
      <c r="AY189" s="68"/>
      <c r="AZ189" s="68"/>
      <c r="BA189" s="68" t="s">
        <v>3082</v>
      </c>
      <c r="BB189" s="68"/>
      <c r="BC189" s="68"/>
      <c r="BD189" s="68">
        <v>145136</v>
      </c>
      <c r="BE189" s="68"/>
      <c r="BF189" s="68"/>
      <c r="BG189" s="68"/>
      <c r="BH189" s="68"/>
    </row>
    <row r="190" spans="1:60" x14ac:dyDescent="0.3">
      <c r="A190" s="68" t="s">
        <v>2173</v>
      </c>
      <c r="B190" s="68" t="s">
        <v>2199</v>
      </c>
      <c r="C190" s="68" t="s">
        <v>2200</v>
      </c>
      <c r="D190" s="69">
        <v>43942347</v>
      </c>
      <c r="E190" s="68">
        <v>2025014501</v>
      </c>
      <c r="F190" s="68">
        <v>7</v>
      </c>
      <c r="G190" s="68" t="s">
        <v>3083</v>
      </c>
      <c r="H190" s="68" t="s">
        <v>2177</v>
      </c>
      <c r="I190" s="68"/>
      <c r="J190" s="68"/>
      <c r="K190" s="68" t="s">
        <v>2178</v>
      </c>
      <c r="L190" s="68"/>
      <c r="M190" s="68" t="s">
        <v>2179</v>
      </c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 t="s">
        <v>3084</v>
      </c>
      <c r="AM190" s="68" t="s">
        <v>3085</v>
      </c>
      <c r="AN190" s="68">
        <v>936833398</v>
      </c>
      <c r="AO190" s="68">
        <v>936833398</v>
      </c>
      <c r="AP190" s="68" t="s">
        <v>3086</v>
      </c>
      <c r="AQ190" s="68">
        <v>38</v>
      </c>
      <c r="AR190" s="68">
        <v>1</v>
      </c>
      <c r="AS190" s="68">
        <v>21</v>
      </c>
      <c r="AT190" s="68" t="s">
        <v>2183</v>
      </c>
      <c r="AU190" s="68" t="s">
        <v>2183</v>
      </c>
      <c r="AV190" s="68">
        <v>83</v>
      </c>
      <c r="AW190" s="68">
        <v>2025014501</v>
      </c>
      <c r="AX190" s="68"/>
      <c r="AY190" s="68"/>
      <c r="AZ190" s="68"/>
      <c r="BA190" s="68" t="s">
        <v>3082</v>
      </c>
      <c r="BB190" s="68"/>
      <c r="BC190" s="68"/>
      <c r="BD190" s="68">
        <v>2025014501</v>
      </c>
      <c r="BE190" s="68"/>
      <c r="BF190" s="68"/>
      <c r="BG190" s="68"/>
      <c r="BH190" s="68"/>
    </row>
    <row r="191" spans="1:60" x14ac:dyDescent="0.3">
      <c r="A191" s="68" t="s">
        <v>2173</v>
      </c>
      <c r="B191" s="68" t="s">
        <v>2862</v>
      </c>
      <c r="C191" s="68" t="s">
        <v>2863</v>
      </c>
      <c r="D191" s="69">
        <v>70524541</v>
      </c>
      <c r="E191" s="68">
        <v>2025014525</v>
      </c>
      <c r="F191" s="68">
        <v>5</v>
      </c>
      <c r="G191" s="68" t="s">
        <v>3087</v>
      </c>
      <c r="H191" s="68" t="s">
        <v>2177</v>
      </c>
      <c r="I191" s="68"/>
      <c r="J191" s="68"/>
      <c r="K191" s="68" t="s">
        <v>2178</v>
      </c>
      <c r="L191" s="68"/>
      <c r="M191" s="68" t="s">
        <v>2179</v>
      </c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 t="s">
        <v>3088</v>
      </c>
      <c r="AM191" s="68" t="s">
        <v>3089</v>
      </c>
      <c r="AN191" s="68">
        <v>936990261</v>
      </c>
      <c r="AO191" s="68">
        <v>936990261</v>
      </c>
      <c r="AP191" s="68" t="s">
        <v>3090</v>
      </c>
      <c r="AQ191" s="68">
        <v>28</v>
      </c>
      <c r="AR191" s="68">
        <v>3</v>
      </c>
      <c r="AS191" s="68">
        <v>14</v>
      </c>
      <c r="AT191" s="68" t="s">
        <v>2183</v>
      </c>
      <c r="AU191" s="68" t="s">
        <v>2183</v>
      </c>
      <c r="AV191" s="68">
        <v>49</v>
      </c>
      <c r="AW191" s="68">
        <v>2025014525</v>
      </c>
      <c r="AX191" s="68"/>
      <c r="AY191" s="68"/>
      <c r="AZ191" s="68"/>
      <c r="BA191" s="68" t="s">
        <v>3091</v>
      </c>
      <c r="BB191" s="68"/>
      <c r="BC191" s="68"/>
      <c r="BD191" s="68">
        <v>2025014525</v>
      </c>
      <c r="BE191" s="68"/>
      <c r="BF191" s="68"/>
      <c r="BG191" s="68"/>
      <c r="BH191" s="68"/>
    </row>
    <row r="192" spans="1:60" x14ac:dyDescent="0.3">
      <c r="A192" s="68" t="s">
        <v>2173</v>
      </c>
      <c r="B192" s="68" t="s">
        <v>2174</v>
      </c>
      <c r="C192" s="68" t="s">
        <v>2310</v>
      </c>
      <c r="D192" s="69">
        <v>43939133</v>
      </c>
      <c r="E192" s="68">
        <v>2025014503</v>
      </c>
      <c r="F192" s="68">
        <v>8</v>
      </c>
      <c r="G192" s="68" t="s">
        <v>3092</v>
      </c>
      <c r="H192" s="68" t="s">
        <v>2177</v>
      </c>
      <c r="I192" s="68"/>
      <c r="J192" s="68"/>
      <c r="K192" s="68" t="s">
        <v>2178</v>
      </c>
      <c r="L192" s="68"/>
      <c r="M192" s="68" t="s">
        <v>2179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 t="s">
        <v>3093</v>
      </c>
      <c r="AM192" s="68" t="s">
        <v>3094</v>
      </c>
      <c r="AN192" s="68">
        <v>4439400</v>
      </c>
      <c r="AO192" s="68">
        <v>952797998</v>
      </c>
      <c r="AP192" s="68" t="s">
        <v>3095</v>
      </c>
      <c r="AQ192" s="68">
        <v>38</v>
      </c>
      <c r="AR192" s="68">
        <v>3</v>
      </c>
      <c r="AS192" s="68">
        <v>9</v>
      </c>
      <c r="AT192" s="68" t="s">
        <v>2183</v>
      </c>
      <c r="AU192" s="68" t="s">
        <v>2183</v>
      </c>
      <c r="AV192" s="68">
        <v>110</v>
      </c>
      <c r="AW192" s="68">
        <v>2025014503</v>
      </c>
      <c r="AX192" s="68"/>
      <c r="AY192" s="68"/>
      <c r="AZ192" s="68"/>
      <c r="BA192" s="68" t="s">
        <v>3096</v>
      </c>
      <c r="BB192" s="68"/>
      <c r="BC192" s="68"/>
      <c r="BD192" s="68">
        <v>2025014503</v>
      </c>
      <c r="BE192" s="68"/>
      <c r="BF192" s="68"/>
      <c r="BG192" s="68"/>
      <c r="BH192" s="68"/>
    </row>
    <row r="193" spans="1:60" x14ac:dyDescent="0.3">
      <c r="A193" s="68" t="s">
        <v>2173</v>
      </c>
      <c r="B193" s="68" t="s">
        <v>2174</v>
      </c>
      <c r="C193" s="68" t="s">
        <v>2310</v>
      </c>
      <c r="D193" s="69">
        <v>27077814</v>
      </c>
      <c r="E193" s="68">
        <v>145187</v>
      </c>
      <c r="F193" s="68">
        <v>9</v>
      </c>
      <c r="G193" s="68" t="s">
        <v>3097</v>
      </c>
      <c r="H193" s="68" t="s">
        <v>2177</v>
      </c>
      <c r="I193" s="68"/>
      <c r="J193" s="68"/>
      <c r="K193" s="68" t="s">
        <v>2178</v>
      </c>
      <c r="L193" s="68"/>
      <c r="M193" s="68" t="s">
        <v>2179</v>
      </c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 t="s">
        <v>3098</v>
      </c>
      <c r="AM193" s="68" t="s">
        <v>3099</v>
      </c>
      <c r="AN193" s="68">
        <v>966581473</v>
      </c>
      <c r="AO193" s="68">
        <v>966581473</v>
      </c>
      <c r="AP193" s="68" t="s">
        <v>3100</v>
      </c>
      <c r="AQ193" s="68">
        <v>46</v>
      </c>
      <c r="AR193" s="68">
        <v>5</v>
      </c>
      <c r="AS193" s="68">
        <v>25</v>
      </c>
      <c r="AT193" s="68" t="s">
        <v>2183</v>
      </c>
      <c r="AU193" s="68" t="s">
        <v>2183</v>
      </c>
      <c r="AV193" s="68">
        <v>131</v>
      </c>
      <c r="AW193" s="68">
        <v>145187</v>
      </c>
      <c r="AX193" s="68"/>
      <c r="AY193" s="68"/>
      <c r="AZ193" s="68"/>
      <c r="BA193" s="68" t="s">
        <v>3101</v>
      </c>
      <c r="BB193" s="68"/>
      <c r="BC193" s="68"/>
      <c r="BD193" s="68">
        <v>145187</v>
      </c>
      <c r="BE193" s="68"/>
      <c r="BF193" s="68"/>
      <c r="BG193" s="68"/>
      <c r="BH193" s="68"/>
    </row>
    <row r="194" spans="1:60" x14ac:dyDescent="0.3">
      <c r="A194" s="68" t="s">
        <v>2173</v>
      </c>
      <c r="B194" s="68" t="s">
        <v>2862</v>
      </c>
      <c r="C194" s="68" t="s">
        <v>2863</v>
      </c>
      <c r="D194" s="69">
        <v>71641007</v>
      </c>
      <c r="E194" s="68">
        <v>145271</v>
      </c>
      <c r="F194" s="68">
        <v>8</v>
      </c>
      <c r="G194" s="68" t="s">
        <v>3102</v>
      </c>
      <c r="H194" s="68" t="s">
        <v>2177</v>
      </c>
      <c r="I194" s="68"/>
      <c r="J194" s="68"/>
      <c r="K194" s="68" t="s">
        <v>2178</v>
      </c>
      <c r="L194" s="68"/>
      <c r="M194" s="68" t="s">
        <v>2179</v>
      </c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 t="s">
        <v>3103</v>
      </c>
      <c r="AM194" s="68" t="s">
        <v>3104</v>
      </c>
      <c r="AN194" s="68">
        <v>972197689</v>
      </c>
      <c r="AO194" s="68">
        <v>972197689</v>
      </c>
      <c r="AP194" s="68" t="s">
        <v>3105</v>
      </c>
      <c r="AQ194" s="68">
        <v>28</v>
      </c>
      <c r="AR194" s="68">
        <v>10</v>
      </c>
      <c r="AS194" s="68">
        <v>7</v>
      </c>
      <c r="AT194" s="68" t="s">
        <v>2183</v>
      </c>
      <c r="AU194" s="68" t="s">
        <v>2183</v>
      </c>
      <c r="AV194" s="68">
        <v>55</v>
      </c>
      <c r="AW194" s="68">
        <v>145271</v>
      </c>
      <c r="AX194" s="68"/>
      <c r="AY194" s="68"/>
      <c r="AZ194" s="68"/>
      <c r="BA194" s="68" t="s">
        <v>3106</v>
      </c>
      <c r="BB194" s="68"/>
      <c r="BC194" s="68"/>
      <c r="BD194" s="68">
        <v>145271</v>
      </c>
      <c r="BE194" s="68"/>
      <c r="BF194" s="68"/>
      <c r="BG194" s="68"/>
      <c r="BH194" s="68"/>
    </row>
    <row r="195" spans="1:60" x14ac:dyDescent="0.3">
      <c r="A195" s="68" t="s">
        <v>2173</v>
      </c>
      <c r="B195" s="68" t="s">
        <v>2256</v>
      </c>
      <c r="C195" s="68" t="s">
        <v>2200</v>
      </c>
      <c r="D195" s="69">
        <v>47397077</v>
      </c>
      <c r="E195" s="68">
        <v>2025014521</v>
      </c>
      <c r="F195" s="68">
        <v>1</v>
      </c>
      <c r="G195" s="68" t="s">
        <v>3107</v>
      </c>
      <c r="H195" s="68" t="s">
        <v>2177</v>
      </c>
      <c r="I195" s="68"/>
      <c r="J195" s="68"/>
      <c r="K195" s="68" t="s">
        <v>2178</v>
      </c>
      <c r="L195" s="68"/>
      <c r="M195" s="68" t="s">
        <v>2179</v>
      </c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 t="s">
        <v>3108</v>
      </c>
      <c r="AM195" s="68" t="s">
        <v>3109</v>
      </c>
      <c r="AN195" s="68">
        <v>970123117</v>
      </c>
      <c r="AO195" s="68">
        <v>970123117</v>
      </c>
      <c r="AP195" s="68" t="s">
        <v>3110</v>
      </c>
      <c r="AQ195" s="68">
        <v>32</v>
      </c>
      <c r="AR195" s="68">
        <v>9</v>
      </c>
      <c r="AS195" s="68">
        <v>27</v>
      </c>
      <c r="AT195" s="68" t="s">
        <v>2183</v>
      </c>
      <c r="AU195" s="68" t="s">
        <v>2183</v>
      </c>
      <c r="AV195" s="68">
        <v>292</v>
      </c>
      <c r="AW195" s="68">
        <v>2025014521</v>
      </c>
      <c r="AX195" s="68"/>
      <c r="AY195" s="68"/>
      <c r="AZ195" s="68"/>
      <c r="BA195" s="68" t="s">
        <v>3111</v>
      </c>
      <c r="BB195" s="68"/>
      <c r="BC195" s="68"/>
      <c r="BD195" s="68">
        <v>2025014521</v>
      </c>
      <c r="BE195" s="68"/>
      <c r="BF195" s="68"/>
      <c r="BG195" s="68"/>
      <c r="BH195" s="68"/>
    </row>
    <row r="196" spans="1:60" x14ac:dyDescent="0.3">
      <c r="A196" s="68" t="s">
        <v>2173</v>
      </c>
      <c r="B196" s="68" t="s">
        <v>2174</v>
      </c>
      <c r="C196" s="68" t="s">
        <v>2211</v>
      </c>
      <c r="D196" s="69">
        <v>40423433</v>
      </c>
      <c r="E196" s="68">
        <v>2025014523</v>
      </c>
      <c r="F196" s="68">
        <v>7</v>
      </c>
      <c r="G196" s="68" t="s">
        <v>3112</v>
      </c>
      <c r="H196" s="68" t="s">
        <v>2177</v>
      </c>
      <c r="I196" s="68"/>
      <c r="J196" s="68"/>
      <c r="K196" s="68" t="s">
        <v>2178</v>
      </c>
      <c r="L196" s="68"/>
      <c r="M196" s="68" t="s">
        <v>2179</v>
      </c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 t="s">
        <v>3113</v>
      </c>
      <c r="AM196" s="68" t="s">
        <v>3114</v>
      </c>
      <c r="AN196" s="68">
        <v>982259267</v>
      </c>
      <c r="AO196" s="68">
        <v>982259267</v>
      </c>
      <c r="AP196" s="68" t="s">
        <v>3115</v>
      </c>
      <c r="AQ196" s="68">
        <v>45</v>
      </c>
      <c r="AR196" s="68">
        <v>7</v>
      </c>
      <c r="AS196" s="68">
        <v>16</v>
      </c>
      <c r="AT196" s="68" t="s">
        <v>2183</v>
      </c>
      <c r="AU196" s="68" t="s">
        <v>2183</v>
      </c>
      <c r="AV196" s="68">
        <v>215</v>
      </c>
      <c r="AW196" s="68">
        <v>2025014523</v>
      </c>
      <c r="AX196" s="68"/>
      <c r="AY196" s="68"/>
      <c r="AZ196" s="68"/>
      <c r="BA196" s="68" t="s">
        <v>3111</v>
      </c>
      <c r="BB196" s="68"/>
      <c r="BC196" s="68"/>
      <c r="BD196" s="68">
        <v>2025014523</v>
      </c>
      <c r="BE196" s="68"/>
      <c r="BF196" s="68"/>
      <c r="BG196" s="68"/>
      <c r="BH196" s="68"/>
    </row>
    <row r="197" spans="1:60" x14ac:dyDescent="0.3">
      <c r="A197" s="68" t="s">
        <v>2173</v>
      </c>
      <c r="B197" s="68" t="s">
        <v>2174</v>
      </c>
      <c r="C197" s="68" t="s">
        <v>2185</v>
      </c>
      <c r="D197" s="69">
        <v>41303176</v>
      </c>
      <c r="E197" s="68" t="s">
        <v>2216</v>
      </c>
      <c r="F197" s="68">
        <v>7</v>
      </c>
      <c r="G197" s="68" t="s">
        <v>3116</v>
      </c>
      <c r="H197" s="68" t="s">
        <v>2177</v>
      </c>
      <c r="I197" s="68"/>
      <c r="J197" s="68"/>
      <c r="K197" s="68" t="s">
        <v>2178</v>
      </c>
      <c r="L197" s="68"/>
      <c r="M197" s="68" t="s">
        <v>2179</v>
      </c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 t="s">
        <v>3117</v>
      </c>
      <c r="AM197" s="68" t="s">
        <v>3118</v>
      </c>
      <c r="AN197" s="68">
        <v>942021785</v>
      </c>
      <c r="AO197" s="68">
        <v>942021785</v>
      </c>
      <c r="AP197" s="68" t="s">
        <v>3119</v>
      </c>
      <c r="AQ197" s="68">
        <v>42</v>
      </c>
      <c r="AR197" s="68">
        <v>10</v>
      </c>
      <c r="AS197" s="68">
        <v>18</v>
      </c>
      <c r="AT197" s="68" t="s">
        <v>2183</v>
      </c>
      <c r="AU197" s="68" t="s">
        <v>2183</v>
      </c>
      <c r="AV197" s="68">
        <v>65</v>
      </c>
      <c r="AW197" s="68" t="s">
        <v>2216</v>
      </c>
      <c r="AX197" s="68"/>
      <c r="AY197" s="68"/>
      <c r="AZ197" s="68"/>
      <c r="BA197" s="68" t="s">
        <v>3111</v>
      </c>
      <c r="BB197" s="68"/>
      <c r="BC197" s="68"/>
      <c r="BD197" s="68" t="s">
        <v>2216</v>
      </c>
      <c r="BE197" s="68"/>
      <c r="BF197" s="68"/>
      <c r="BG197" s="68"/>
      <c r="BH197" s="68"/>
    </row>
    <row r="198" spans="1:60" x14ac:dyDescent="0.3">
      <c r="A198" s="68" t="s">
        <v>2173</v>
      </c>
      <c r="B198" s="68" t="s">
        <v>2199</v>
      </c>
      <c r="C198" s="68" t="s">
        <v>2200</v>
      </c>
      <c r="D198" s="69">
        <v>43480307</v>
      </c>
      <c r="E198" s="68">
        <v>2025014522</v>
      </c>
      <c r="F198" s="68">
        <v>7</v>
      </c>
      <c r="G198" s="68" t="s">
        <v>3120</v>
      </c>
      <c r="H198" s="68" t="s">
        <v>2177</v>
      </c>
      <c r="I198" s="68"/>
      <c r="J198" s="68"/>
      <c r="K198" s="68" t="s">
        <v>2178</v>
      </c>
      <c r="L198" s="68"/>
      <c r="M198" s="68" t="s">
        <v>2179</v>
      </c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 t="s">
        <v>3121</v>
      </c>
      <c r="AM198" s="68" t="s">
        <v>3122</v>
      </c>
      <c r="AN198" s="68">
        <v>16505153</v>
      </c>
      <c r="AO198" s="68">
        <v>980750823</v>
      </c>
      <c r="AP198" s="68" t="s">
        <v>3123</v>
      </c>
      <c r="AQ198" s="68">
        <v>38</v>
      </c>
      <c r="AR198" s="68">
        <v>11</v>
      </c>
      <c r="AS198" s="68">
        <v>7</v>
      </c>
      <c r="AT198" s="68" t="s">
        <v>2183</v>
      </c>
      <c r="AU198" s="68" t="s">
        <v>2183</v>
      </c>
      <c r="AV198" s="68">
        <v>131</v>
      </c>
      <c r="AW198" s="68">
        <v>2025014522</v>
      </c>
      <c r="AX198" s="68"/>
      <c r="AY198" s="68"/>
      <c r="AZ198" s="68"/>
      <c r="BA198" s="68" t="s">
        <v>3111</v>
      </c>
      <c r="BB198" s="68"/>
      <c r="BC198" s="68"/>
      <c r="BD198" s="68">
        <v>2025014522</v>
      </c>
      <c r="BE198" s="68"/>
      <c r="BF198" s="68"/>
      <c r="BG198" s="68"/>
      <c r="BH198" s="68"/>
    </row>
    <row r="199" spans="1:60" x14ac:dyDescent="0.3">
      <c r="A199" s="68" t="s">
        <v>2173</v>
      </c>
      <c r="B199" s="68" t="s">
        <v>2862</v>
      </c>
      <c r="C199" s="68" t="s">
        <v>2863</v>
      </c>
      <c r="D199" s="69">
        <v>72973606</v>
      </c>
      <c r="E199" s="68">
        <v>145291</v>
      </c>
      <c r="F199" s="68">
        <v>1</v>
      </c>
      <c r="G199" s="68" t="s">
        <v>3124</v>
      </c>
      <c r="H199" s="68" t="s">
        <v>2177</v>
      </c>
      <c r="I199" s="68"/>
      <c r="J199" s="68"/>
      <c r="K199" s="68" t="s">
        <v>2178</v>
      </c>
      <c r="L199" s="68"/>
      <c r="M199" s="68" t="s">
        <v>2179</v>
      </c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 t="s">
        <v>3125</v>
      </c>
      <c r="AM199" s="68" t="s">
        <v>3126</v>
      </c>
      <c r="AN199" s="68">
        <v>942344419</v>
      </c>
      <c r="AO199" s="68">
        <v>927678688</v>
      </c>
      <c r="AP199" s="68" t="s">
        <v>3127</v>
      </c>
      <c r="AQ199" s="68">
        <v>26</v>
      </c>
      <c r="AR199" s="68">
        <v>5</v>
      </c>
      <c r="AS199" s="68">
        <v>14</v>
      </c>
      <c r="AT199" s="68" t="s">
        <v>2183</v>
      </c>
      <c r="AU199" s="68" t="s">
        <v>2183</v>
      </c>
      <c r="AV199" s="68">
        <v>49</v>
      </c>
      <c r="AW199" s="68">
        <v>145291</v>
      </c>
      <c r="AX199" s="68"/>
      <c r="AY199" s="68"/>
      <c r="AZ199" s="68"/>
      <c r="BA199" s="68" t="s">
        <v>3111</v>
      </c>
      <c r="BB199" s="68"/>
      <c r="BC199" s="68"/>
      <c r="BD199" s="68">
        <v>145291</v>
      </c>
      <c r="BE199" s="68"/>
      <c r="BF199" s="68"/>
      <c r="BG199" s="68"/>
      <c r="BH199" s="68"/>
    </row>
    <row r="200" spans="1:60" x14ac:dyDescent="0.3">
      <c r="A200" s="68" t="s">
        <v>2173</v>
      </c>
      <c r="B200" s="68" t="s">
        <v>2199</v>
      </c>
      <c r="C200" s="68" t="s">
        <v>2200</v>
      </c>
      <c r="D200" s="69">
        <v>45373559</v>
      </c>
      <c r="E200" s="68" t="s">
        <v>2838</v>
      </c>
      <c r="F200" s="68">
        <v>7</v>
      </c>
      <c r="G200" s="68" t="s">
        <v>3128</v>
      </c>
      <c r="H200" s="68" t="s">
        <v>2177</v>
      </c>
      <c r="I200" s="68"/>
      <c r="J200" s="68"/>
      <c r="K200" s="68" t="s">
        <v>2178</v>
      </c>
      <c r="L200" s="68"/>
      <c r="M200" s="68" t="s">
        <v>2179</v>
      </c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 t="s">
        <v>3129</v>
      </c>
      <c r="AM200" s="68" t="s">
        <v>3130</v>
      </c>
      <c r="AN200" s="68">
        <v>3575671</v>
      </c>
      <c r="AO200" s="68">
        <v>951683421</v>
      </c>
      <c r="AP200" s="68" t="s">
        <v>3131</v>
      </c>
      <c r="AQ200" s="68">
        <v>36</v>
      </c>
      <c r="AR200" s="68">
        <v>6</v>
      </c>
      <c r="AS200" s="68">
        <v>7</v>
      </c>
      <c r="AT200" s="68" t="s">
        <v>2183</v>
      </c>
      <c r="AU200" s="68" t="s">
        <v>2183</v>
      </c>
      <c r="AV200" s="68">
        <v>892</v>
      </c>
      <c r="AW200" s="68" t="s">
        <v>2838</v>
      </c>
      <c r="AX200" s="68"/>
      <c r="AY200" s="68"/>
      <c r="AZ200" s="68"/>
      <c r="BA200" s="68" t="s">
        <v>3132</v>
      </c>
      <c r="BB200" s="68"/>
      <c r="BC200" s="68"/>
      <c r="BD200" s="68" t="s">
        <v>2838</v>
      </c>
      <c r="BE200" s="68"/>
      <c r="BF200" s="68"/>
      <c r="BG200" s="68"/>
      <c r="BH200" s="68"/>
    </row>
    <row r="201" spans="1:60" x14ac:dyDescent="0.3">
      <c r="A201" s="68" t="s">
        <v>2173</v>
      </c>
      <c r="B201" s="68" t="s">
        <v>2174</v>
      </c>
      <c r="C201" s="68" t="s">
        <v>2175</v>
      </c>
      <c r="D201" s="69">
        <v>41516938</v>
      </c>
      <c r="E201" s="68">
        <v>2025014512</v>
      </c>
      <c r="F201" s="68">
        <v>3</v>
      </c>
      <c r="G201" s="68" t="s">
        <v>3133</v>
      </c>
      <c r="H201" s="68" t="s">
        <v>2177</v>
      </c>
      <c r="I201" s="68"/>
      <c r="J201" s="68"/>
      <c r="K201" s="68" t="s">
        <v>2178</v>
      </c>
      <c r="L201" s="68"/>
      <c r="M201" s="68" t="s">
        <v>2179</v>
      </c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 t="s">
        <v>3134</v>
      </c>
      <c r="AM201" s="68" t="s">
        <v>3135</v>
      </c>
      <c r="AN201" s="68">
        <v>965995933</v>
      </c>
      <c r="AO201" s="68">
        <v>965995933</v>
      </c>
      <c r="AP201" s="68" t="s">
        <v>3136</v>
      </c>
      <c r="AQ201" s="68">
        <v>43</v>
      </c>
      <c r="AR201" s="68">
        <v>5</v>
      </c>
      <c r="AS201" s="68">
        <v>4</v>
      </c>
      <c r="AT201" s="68" t="s">
        <v>2183</v>
      </c>
      <c r="AU201" s="68" t="s">
        <v>2183</v>
      </c>
      <c r="AV201" s="68">
        <v>57</v>
      </c>
      <c r="AW201" s="68">
        <v>2025014512</v>
      </c>
      <c r="AX201" s="68"/>
      <c r="AY201" s="68"/>
      <c r="AZ201" s="68"/>
      <c r="BA201" s="68" t="s">
        <v>3132</v>
      </c>
      <c r="BB201" s="68"/>
      <c r="BC201" s="68"/>
      <c r="BD201" s="68">
        <v>2025014512</v>
      </c>
      <c r="BE201" s="68"/>
      <c r="BF201" s="68"/>
      <c r="BG201" s="68"/>
      <c r="BH201" s="68"/>
    </row>
    <row r="202" spans="1:60" x14ac:dyDescent="0.3">
      <c r="A202" s="68" t="s">
        <v>2173</v>
      </c>
      <c r="B202" s="68" t="s">
        <v>2174</v>
      </c>
      <c r="C202" s="68" t="s">
        <v>2310</v>
      </c>
      <c r="D202" s="69">
        <v>42260411</v>
      </c>
      <c r="E202" s="68">
        <v>145276</v>
      </c>
      <c r="F202" s="68">
        <v>7</v>
      </c>
      <c r="G202" s="68" t="s">
        <v>3137</v>
      </c>
      <c r="H202" s="68" t="s">
        <v>2177</v>
      </c>
      <c r="I202" s="68"/>
      <c r="J202" s="68"/>
      <c r="K202" s="68" t="s">
        <v>2178</v>
      </c>
      <c r="L202" s="68"/>
      <c r="M202" s="68" t="s">
        <v>2179</v>
      </c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 t="s">
        <v>3138</v>
      </c>
      <c r="AM202" s="68" t="s">
        <v>3139</v>
      </c>
      <c r="AN202" s="68">
        <v>989952718</v>
      </c>
      <c r="AO202" s="68">
        <v>989952718</v>
      </c>
      <c r="AP202" s="68" t="s">
        <v>3140</v>
      </c>
      <c r="AQ202" s="68">
        <v>41</v>
      </c>
      <c r="AR202" s="68">
        <v>1</v>
      </c>
      <c r="AS202" s="68">
        <v>13</v>
      </c>
      <c r="AT202" s="68" t="s">
        <v>2183</v>
      </c>
      <c r="AU202" s="68" t="s">
        <v>2183</v>
      </c>
      <c r="AV202" s="68">
        <v>129</v>
      </c>
      <c r="AW202" s="68">
        <v>145276</v>
      </c>
      <c r="AX202" s="68"/>
      <c r="AY202" s="68"/>
      <c r="AZ202" s="68"/>
      <c r="BA202" s="68" t="s">
        <v>3141</v>
      </c>
      <c r="BB202" s="68"/>
      <c r="BC202" s="68"/>
      <c r="BD202" s="68">
        <v>145276</v>
      </c>
      <c r="BE202" s="68"/>
      <c r="BF202" s="68"/>
      <c r="BG202" s="68"/>
      <c r="BH202" s="68"/>
    </row>
    <row r="203" spans="1:60" x14ac:dyDescent="0.3">
      <c r="A203" s="68" t="s">
        <v>2173</v>
      </c>
      <c r="B203" s="68" t="s">
        <v>2256</v>
      </c>
      <c r="C203" s="68" t="s">
        <v>2200</v>
      </c>
      <c r="D203" s="69">
        <v>46726390</v>
      </c>
      <c r="E203" s="68">
        <v>139139</v>
      </c>
      <c r="F203" s="68">
        <v>6</v>
      </c>
      <c r="G203" s="68" t="s">
        <v>3142</v>
      </c>
      <c r="H203" s="68" t="s">
        <v>2177</v>
      </c>
      <c r="I203" s="68"/>
      <c r="J203" s="68"/>
      <c r="K203" s="68" t="s">
        <v>2178</v>
      </c>
      <c r="L203" s="68"/>
      <c r="M203" s="68" t="s">
        <v>2179</v>
      </c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 t="s">
        <v>3143</v>
      </c>
      <c r="AM203" s="68" t="s">
        <v>3144</v>
      </c>
      <c r="AN203" s="68">
        <v>0</v>
      </c>
      <c r="AO203" s="68">
        <v>921637327</v>
      </c>
      <c r="AP203" s="68" t="s">
        <v>3145</v>
      </c>
      <c r="AQ203" s="68">
        <v>34</v>
      </c>
      <c r="AR203" s="68">
        <v>2</v>
      </c>
      <c r="AS203" s="68">
        <v>3</v>
      </c>
      <c r="AT203" s="68" t="s">
        <v>2183</v>
      </c>
      <c r="AU203" s="68" t="s">
        <v>2183</v>
      </c>
      <c r="AV203" s="68">
        <v>301</v>
      </c>
      <c r="AW203" s="68">
        <v>139139</v>
      </c>
      <c r="AX203" s="68"/>
      <c r="AY203" s="68"/>
      <c r="AZ203" s="68"/>
      <c r="BA203" s="68" t="s">
        <v>3146</v>
      </c>
      <c r="BB203" s="68"/>
      <c r="BC203" s="68"/>
      <c r="BD203" s="68">
        <v>139139</v>
      </c>
      <c r="BE203" s="68"/>
      <c r="BF203" s="68"/>
      <c r="BG203" s="68"/>
      <c r="BH203" s="68"/>
    </row>
    <row r="204" spans="1:60" x14ac:dyDescent="0.3">
      <c r="A204" s="68" t="s">
        <v>2173</v>
      </c>
      <c r="B204" s="68" t="s">
        <v>2199</v>
      </c>
      <c r="C204" s="68" t="s">
        <v>2200</v>
      </c>
      <c r="D204" s="69">
        <v>10874035</v>
      </c>
      <c r="E204" s="68">
        <v>145092</v>
      </c>
      <c r="F204" s="68">
        <v>9</v>
      </c>
      <c r="G204" s="68" t="s">
        <v>3147</v>
      </c>
      <c r="H204" s="68" t="s">
        <v>2177</v>
      </c>
      <c r="I204" s="68"/>
      <c r="J204" s="68"/>
      <c r="K204" s="68" t="s">
        <v>2178</v>
      </c>
      <c r="L204" s="68"/>
      <c r="M204" s="68" t="s">
        <v>2179</v>
      </c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 t="s">
        <v>3148</v>
      </c>
      <c r="AM204" s="68" t="s">
        <v>3149</v>
      </c>
      <c r="AN204" s="68">
        <v>13717420</v>
      </c>
      <c r="AO204" s="68">
        <v>907248706</v>
      </c>
      <c r="AP204" s="68" t="s">
        <v>3150</v>
      </c>
      <c r="AQ204" s="68">
        <v>46</v>
      </c>
      <c r="AR204" s="68">
        <v>7</v>
      </c>
      <c r="AS204" s="68">
        <v>27</v>
      </c>
      <c r="AT204" s="68" t="s">
        <v>2183</v>
      </c>
      <c r="AU204" s="68" t="s">
        <v>2183</v>
      </c>
      <c r="AV204" s="68">
        <v>321</v>
      </c>
      <c r="AW204" s="68">
        <v>145092</v>
      </c>
      <c r="AX204" s="68"/>
      <c r="AY204" s="68"/>
      <c r="AZ204" s="68"/>
      <c r="BA204" s="68" t="s">
        <v>3146</v>
      </c>
      <c r="BB204" s="68"/>
      <c r="BC204" s="68"/>
      <c r="BD204" s="68">
        <v>145092</v>
      </c>
      <c r="BE204" s="68"/>
      <c r="BF204" s="68"/>
      <c r="BG204" s="68"/>
      <c r="BH204" s="68"/>
    </row>
    <row r="205" spans="1:60" x14ac:dyDescent="0.3">
      <c r="A205" s="68" t="s">
        <v>2173</v>
      </c>
      <c r="B205" s="68" t="s">
        <v>2174</v>
      </c>
      <c r="C205" s="68" t="s">
        <v>2185</v>
      </c>
      <c r="D205" s="69">
        <v>9837879</v>
      </c>
      <c r="E205" s="68">
        <v>145173</v>
      </c>
      <c r="F205" s="68">
        <v>6</v>
      </c>
      <c r="G205" s="68" t="s">
        <v>3151</v>
      </c>
      <c r="H205" s="68" t="s">
        <v>2177</v>
      </c>
      <c r="I205" s="68"/>
      <c r="J205" s="68"/>
      <c r="K205" s="68" t="s">
        <v>2178</v>
      </c>
      <c r="L205" s="68"/>
      <c r="M205" s="68" t="s">
        <v>2179</v>
      </c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 t="s">
        <v>3152</v>
      </c>
      <c r="AM205" s="68" t="s">
        <v>3153</v>
      </c>
      <c r="AN205" s="68">
        <v>7916097</v>
      </c>
      <c r="AO205" s="68">
        <v>983220399</v>
      </c>
      <c r="AP205" s="68" t="s">
        <v>3154</v>
      </c>
      <c r="AQ205" s="68">
        <v>52</v>
      </c>
      <c r="AR205" s="68">
        <v>5</v>
      </c>
      <c r="AS205" s="68">
        <v>14</v>
      </c>
      <c r="AT205" s="68" t="s">
        <v>2183</v>
      </c>
      <c r="AU205" s="68" t="s">
        <v>2183</v>
      </c>
      <c r="AV205" s="68">
        <v>173</v>
      </c>
      <c r="AW205" s="68">
        <v>145173</v>
      </c>
      <c r="AX205" s="68"/>
      <c r="AY205" s="68"/>
      <c r="AZ205" s="68"/>
      <c r="BA205" s="68" t="s">
        <v>3146</v>
      </c>
      <c r="BB205" s="68"/>
      <c r="BC205" s="68"/>
      <c r="BD205" s="68">
        <v>145173</v>
      </c>
      <c r="BE205" s="68"/>
      <c r="BF205" s="68"/>
      <c r="BG205" s="68"/>
      <c r="BH205" s="68"/>
    </row>
    <row r="206" spans="1:60" x14ac:dyDescent="0.3">
      <c r="A206" s="68" t="s">
        <v>2173</v>
      </c>
      <c r="B206" s="68" t="s">
        <v>2199</v>
      </c>
      <c r="C206" s="68" t="s">
        <v>2200</v>
      </c>
      <c r="D206" s="69">
        <v>10050262</v>
      </c>
      <c r="E206" s="68">
        <v>145163</v>
      </c>
      <c r="F206" s="68">
        <v>9</v>
      </c>
      <c r="G206" s="68" t="s">
        <v>3155</v>
      </c>
      <c r="H206" s="68" t="s">
        <v>2177</v>
      </c>
      <c r="I206" s="68"/>
      <c r="J206" s="68"/>
      <c r="K206" s="68" t="s">
        <v>2178</v>
      </c>
      <c r="L206" s="68"/>
      <c r="M206" s="68" t="s">
        <v>2179</v>
      </c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 t="s">
        <v>3156</v>
      </c>
      <c r="AM206" s="68" t="s">
        <v>3157</v>
      </c>
      <c r="AN206" s="68">
        <v>0</v>
      </c>
      <c r="AO206" s="68">
        <v>989507433</v>
      </c>
      <c r="AP206" s="68" t="s">
        <v>3158</v>
      </c>
      <c r="AQ206" s="68">
        <v>50</v>
      </c>
      <c r="AR206" s="68">
        <v>2</v>
      </c>
      <c r="AS206" s="68">
        <v>11</v>
      </c>
      <c r="AT206" s="68" t="s">
        <v>2183</v>
      </c>
      <c r="AU206" s="68" t="s">
        <v>2183</v>
      </c>
      <c r="AV206" s="68">
        <v>330</v>
      </c>
      <c r="AW206" s="68">
        <v>145163</v>
      </c>
      <c r="AX206" s="68"/>
      <c r="AY206" s="68"/>
      <c r="AZ206" s="68"/>
      <c r="BA206" s="68" t="s">
        <v>3146</v>
      </c>
      <c r="BB206" s="68"/>
      <c r="BC206" s="68"/>
      <c r="BD206" s="68">
        <v>145163</v>
      </c>
      <c r="BE206" s="68"/>
      <c r="BF206" s="68"/>
      <c r="BG206" s="68"/>
      <c r="BH206" s="68"/>
    </row>
    <row r="207" spans="1:60" x14ac:dyDescent="0.3">
      <c r="A207" s="68" t="s">
        <v>2173</v>
      </c>
      <c r="B207" s="68" t="s">
        <v>2174</v>
      </c>
      <c r="C207" s="68" t="s">
        <v>2227</v>
      </c>
      <c r="D207" s="69">
        <v>46049164</v>
      </c>
      <c r="E207" s="68">
        <v>145106</v>
      </c>
      <c r="F207" s="68">
        <v>4</v>
      </c>
      <c r="G207" s="68" t="s">
        <v>3159</v>
      </c>
      <c r="H207" s="68" t="s">
        <v>2177</v>
      </c>
      <c r="I207" s="68"/>
      <c r="J207" s="68"/>
      <c r="K207" s="68" t="s">
        <v>2178</v>
      </c>
      <c r="L207" s="68"/>
      <c r="M207" s="68" t="s">
        <v>2179</v>
      </c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 t="s">
        <v>3160</v>
      </c>
      <c r="AM207" s="68" t="s">
        <v>3161</v>
      </c>
      <c r="AN207" s="68">
        <v>965150838</v>
      </c>
      <c r="AO207" s="68">
        <v>965150838</v>
      </c>
      <c r="AP207" s="68" t="s">
        <v>3162</v>
      </c>
      <c r="AQ207" s="68">
        <v>35</v>
      </c>
      <c r="AR207" s="68">
        <v>3</v>
      </c>
      <c r="AS207" s="68">
        <v>12</v>
      </c>
      <c r="AT207" s="68" t="s">
        <v>2183</v>
      </c>
      <c r="AU207" s="68" t="s">
        <v>2183</v>
      </c>
      <c r="AV207" s="68">
        <v>62</v>
      </c>
      <c r="AW207" s="68">
        <v>145106</v>
      </c>
      <c r="AX207" s="68"/>
      <c r="AY207" s="68"/>
      <c r="AZ207" s="68"/>
      <c r="BA207" s="68" t="s">
        <v>3163</v>
      </c>
      <c r="BB207" s="68"/>
      <c r="BC207" s="68"/>
      <c r="BD207" s="68">
        <v>145106</v>
      </c>
      <c r="BE207" s="68"/>
      <c r="BF207" s="68"/>
      <c r="BG207" s="68"/>
      <c r="BH207" s="68"/>
    </row>
    <row r="208" spans="1:60" x14ac:dyDescent="0.3">
      <c r="A208" s="68" t="s">
        <v>2173</v>
      </c>
      <c r="B208" s="68" t="s">
        <v>2199</v>
      </c>
      <c r="C208" s="68" t="s">
        <v>2200</v>
      </c>
      <c r="D208" s="69">
        <v>6039122</v>
      </c>
      <c r="E208" s="68" t="s">
        <v>2216</v>
      </c>
      <c r="F208" s="68">
        <v>5</v>
      </c>
      <c r="G208" s="68" t="s">
        <v>3164</v>
      </c>
      <c r="H208" s="68" t="s">
        <v>2177</v>
      </c>
      <c r="I208" s="68"/>
      <c r="J208" s="68"/>
      <c r="K208" s="68" t="s">
        <v>2178</v>
      </c>
      <c r="L208" s="68"/>
      <c r="M208" s="68" t="s">
        <v>2179</v>
      </c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 t="s">
        <v>3165</v>
      </c>
      <c r="AM208" s="68" t="s">
        <v>3166</v>
      </c>
      <c r="AN208" s="68">
        <v>3575671</v>
      </c>
      <c r="AO208" s="68">
        <v>953071922</v>
      </c>
      <c r="AP208" s="68" t="s">
        <v>3167</v>
      </c>
      <c r="AQ208" s="68">
        <v>61</v>
      </c>
      <c r="AR208" s="68">
        <v>7</v>
      </c>
      <c r="AS208" s="68">
        <v>17</v>
      </c>
      <c r="AT208" s="68" t="s">
        <v>2183</v>
      </c>
      <c r="AU208" s="68" t="s">
        <v>2183</v>
      </c>
      <c r="AV208" s="68">
        <v>834</v>
      </c>
      <c r="AW208" s="68" t="s">
        <v>2216</v>
      </c>
      <c r="AX208" s="68"/>
      <c r="AY208" s="68"/>
      <c r="AZ208" s="68"/>
      <c r="BA208" s="68" t="s">
        <v>3163</v>
      </c>
      <c r="BB208" s="68"/>
      <c r="BC208" s="68"/>
      <c r="BD208" s="68" t="s">
        <v>2216</v>
      </c>
      <c r="BE208" s="68"/>
      <c r="BF208" s="68"/>
      <c r="BG208" s="68"/>
      <c r="BH208" s="68"/>
    </row>
    <row r="209" spans="1:60" x14ac:dyDescent="0.3">
      <c r="A209" s="68" t="s">
        <v>2173</v>
      </c>
      <c r="B209" s="68" t="s">
        <v>2174</v>
      </c>
      <c r="C209" s="68" t="s">
        <v>2175</v>
      </c>
      <c r="D209" s="69">
        <v>41304628</v>
      </c>
      <c r="E209" s="68">
        <v>145268</v>
      </c>
      <c r="F209" s="68">
        <v>4</v>
      </c>
      <c r="G209" s="68" t="s">
        <v>3168</v>
      </c>
      <c r="H209" s="68" t="s">
        <v>2177</v>
      </c>
      <c r="I209" s="68"/>
      <c r="J209" s="68"/>
      <c r="K209" s="68" t="s">
        <v>2178</v>
      </c>
      <c r="L209" s="68"/>
      <c r="M209" s="68" t="s">
        <v>2179</v>
      </c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 t="s">
        <v>3169</v>
      </c>
      <c r="AM209" s="68" t="s">
        <v>3170</v>
      </c>
      <c r="AN209" s="68">
        <v>946867324</v>
      </c>
      <c r="AO209" s="68">
        <v>946867324</v>
      </c>
      <c r="AP209" s="68" t="s">
        <v>3171</v>
      </c>
      <c r="AQ209" s="68">
        <v>43</v>
      </c>
      <c r="AR209" s="68">
        <v>1</v>
      </c>
      <c r="AS209" s="68">
        <v>11</v>
      </c>
      <c r="AT209" s="68" t="s">
        <v>2183</v>
      </c>
      <c r="AU209" s="68" t="s">
        <v>2183</v>
      </c>
      <c r="AV209" s="68">
        <v>87</v>
      </c>
      <c r="AW209" s="68">
        <v>145268</v>
      </c>
      <c r="AX209" s="68"/>
      <c r="AY209" s="68"/>
      <c r="AZ209" s="68"/>
      <c r="BA209" s="68" t="s">
        <v>3163</v>
      </c>
      <c r="BB209" s="68"/>
      <c r="BC209" s="68"/>
      <c r="BD209" s="68">
        <v>145268</v>
      </c>
      <c r="BE209" s="68"/>
      <c r="BF209" s="68"/>
      <c r="BG209" s="68"/>
      <c r="BH209" s="68"/>
    </row>
    <row r="210" spans="1:60" x14ac:dyDescent="0.3">
      <c r="A210" s="68" t="s">
        <v>2173</v>
      </c>
      <c r="B210" s="68" t="s">
        <v>2174</v>
      </c>
      <c r="C210" s="68" t="s">
        <v>2211</v>
      </c>
      <c r="D210" s="69">
        <v>9356710</v>
      </c>
      <c r="E210" s="68">
        <v>145156</v>
      </c>
      <c r="F210" s="68">
        <v>8</v>
      </c>
      <c r="G210" s="68" t="s">
        <v>3172</v>
      </c>
      <c r="H210" s="68" t="s">
        <v>2177</v>
      </c>
      <c r="I210" s="68"/>
      <c r="J210" s="68"/>
      <c r="K210" s="68" t="s">
        <v>2178</v>
      </c>
      <c r="L210" s="68"/>
      <c r="M210" s="68" t="s">
        <v>2179</v>
      </c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 t="s">
        <v>3173</v>
      </c>
      <c r="AM210" s="68" t="s">
        <v>3174</v>
      </c>
      <c r="AN210" s="68">
        <v>987521727</v>
      </c>
      <c r="AO210" s="68">
        <v>927034254</v>
      </c>
      <c r="AP210" s="68" t="s">
        <v>3175</v>
      </c>
      <c r="AQ210" s="68">
        <v>56</v>
      </c>
      <c r="AR210" s="68">
        <v>9</v>
      </c>
      <c r="AS210" s="68">
        <v>29</v>
      </c>
      <c r="AT210" s="68" t="s">
        <v>2183</v>
      </c>
      <c r="AU210" s="68" t="s">
        <v>2183</v>
      </c>
      <c r="AV210" s="68">
        <v>118</v>
      </c>
      <c r="AW210" s="68">
        <v>145156</v>
      </c>
      <c r="AX210" s="68"/>
      <c r="AY210" s="68"/>
      <c r="AZ210" s="68"/>
      <c r="BA210" s="68" t="s">
        <v>3163</v>
      </c>
      <c r="BB210" s="68"/>
      <c r="BC210" s="68"/>
      <c r="BD210" s="68">
        <v>145156</v>
      </c>
      <c r="BE210" s="68"/>
      <c r="BF210" s="68"/>
      <c r="BG210" s="68"/>
      <c r="BH210" s="68"/>
    </row>
    <row r="211" spans="1:60" x14ac:dyDescent="0.3">
      <c r="A211" s="68" t="s">
        <v>2173</v>
      </c>
      <c r="B211" s="68" t="s">
        <v>2174</v>
      </c>
      <c r="C211" s="68" t="s">
        <v>2185</v>
      </c>
      <c r="D211" s="69">
        <v>47641216</v>
      </c>
      <c r="E211" s="68">
        <v>145351</v>
      </c>
      <c r="F211" s="68">
        <v>7</v>
      </c>
      <c r="G211" s="68" t="s">
        <v>3176</v>
      </c>
      <c r="H211" s="68" t="s">
        <v>2177</v>
      </c>
      <c r="I211" s="68"/>
      <c r="J211" s="68"/>
      <c r="K211" s="68" t="s">
        <v>2178</v>
      </c>
      <c r="L211" s="68"/>
      <c r="M211" s="68" t="s">
        <v>2179</v>
      </c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 t="s">
        <v>3177</v>
      </c>
      <c r="AM211" s="68" t="s">
        <v>3178</v>
      </c>
      <c r="AN211" s="68">
        <v>0</v>
      </c>
      <c r="AO211" s="68">
        <v>967090441</v>
      </c>
      <c r="AP211" s="68" t="s">
        <v>3179</v>
      </c>
      <c r="AQ211" s="68">
        <v>35</v>
      </c>
      <c r="AR211" s="68">
        <v>8</v>
      </c>
      <c r="AS211" s="68">
        <v>16</v>
      </c>
      <c r="AT211" s="68" t="s">
        <v>2183</v>
      </c>
      <c r="AU211" s="68" t="s">
        <v>2183</v>
      </c>
      <c r="AV211" s="68">
        <v>158</v>
      </c>
      <c r="AW211" s="68">
        <v>145351</v>
      </c>
      <c r="AX211" s="68"/>
      <c r="AY211" s="68"/>
      <c r="AZ211" s="68"/>
      <c r="BA211" s="68" t="s">
        <v>3180</v>
      </c>
      <c r="BB211" s="68"/>
      <c r="BC211" s="68"/>
      <c r="BD211" s="68">
        <v>145351</v>
      </c>
      <c r="BE211" s="68"/>
      <c r="BF211" s="68"/>
      <c r="BG211" s="68"/>
      <c r="BH211" s="68"/>
    </row>
    <row r="212" spans="1:60" x14ac:dyDescent="0.3">
      <c r="A212" s="68" t="s">
        <v>2173</v>
      </c>
      <c r="B212" s="68" t="s">
        <v>2199</v>
      </c>
      <c r="C212" s="68" t="s">
        <v>2200</v>
      </c>
      <c r="D212" s="69">
        <v>40724008</v>
      </c>
      <c r="E212" s="68">
        <v>145360</v>
      </c>
      <c r="F212" s="68">
        <v>7</v>
      </c>
      <c r="G212" s="68" t="s">
        <v>3181</v>
      </c>
      <c r="H212" s="68" t="s">
        <v>2177</v>
      </c>
      <c r="I212" s="68"/>
      <c r="J212" s="68"/>
      <c r="K212" s="68" t="s">
        <v>2178</v>
      </c>
      <c r="L212" s="68"/>
      <c r="M212" s="68" t="s">
        <v>2179</v>
      </c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 t="s">
        <v>3182</v>
      </c>
      <c r="AM212" s="68" t="s">
        <v>3183</v>
      </c>
      <c r="AN212" s="68">
        <v>992937103</v>
      </c>
      <c r="AO212" s="68">
        <v>992937103</v>
      </c>
      <c r="AP212" s="68" t="s">
        <v>3184</v>
      </c>
      <c r="AQ212" s="68">
        <v>44</v>
      </c>
      <c r="AR212" s="68">
        <v>2</v>
      </c>
      <c r="AS212" s="68">
        <v>4</v>
      </c>
      <c r="AT212" s="68" t="s">
        <v>2183</v>
      </c>
      <c r="AU212" s="68" t="s">
        <v>2183</v>
      </c>
      <c r="AV212" s="68">
        <v>128</v>
      </c>
      <c r="AW212" s="68">
        <v>145360</v>
      </c>
      <c r="AX212" s="68"/>
      <c r="AY212" s="68"/>
      <c r="AZ212" s="68"/>
      <c r="BA212" s="68" t="s">
        <v>3180</v>
      </c>
      <c r="BB212" s="68"/>
      <c r="BC212" s="68"/>
      <c r="BD212" s="68">
        <v>145360</v>
      </c>
      <c r="BE212" s="68"/>
      <c r="BF212" s="68"/>
      <c r="BG212" s="68"/>
      <c r="BH212" s="68"/>
    </row>
    <row r="213" spans="1:60" x14ac:dyDescent="0.3">
      <c r="A213" s="68" t="s">
        <v>2173</v>
      </c>
      <c r="B213" s="68" t="s">
        <v>2174</v>
      </c>
      <c r="C213" s="68" t="s">
        <v>2631</v>
      </c>
      <c r="D213" s="69">
        <v>71789633</v>
      </c>
      <c r="E213" s="68" t="s">
        <v>2216</v>
      </c>
      <c r="F213" s="68">
        <v>1</v>
      </c>
      <c r="G213" s="68" t="s">
        <v>3185</v>
      </c>
      <c r="H213" s="68" t="s">
        <v>2177</v>
      </c>
      <c r="I213" s="68"/>
      <c r="J213" s="68"/>
      <c r="K213" s="68" t="s">
        <v>2178</v>
      </c>
      <c r="L213" s="68"/>
      <c r="M213" s="68" t="s">
        <v>2179</v>
      </c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 t="s">
        <v>3186</v>
      </c>
      <c r="AM213" s="68" t="s">
        <v>3187</v>
      </c>
      <c r="AN213" s="68">
        <v>929211725</v>
      </c>
      <c r="AO213" s="68">
        <v>929211725</v>
      </c>
      <c r="AP213" s="68" t="s">
        <v>3188</v>
      </c>
      <c r="AQ213" s="68">
        <v>29</v>
      </c>
      <c r="AR213" s="68">
        <v>0</v>
      </c>
      <c r="AS213" s="68">
        <v>0</v>
      </c>
      <c r="AT213" s="68" t="s">
        <v>2183</v>
      </c>
      <c r="AU213" s="68" t="s">
        <v>2183</v>
      </c>
      <c r="AV213" s="68">
        <v>36</v>
      </c>
      <c r="AW213" s="68" t="s">
        <v>2216</v>
      </c>
      <c r="AX213" s="68"/>
      <c r="AY213" s="68"/>
      <c r="AZ213" s="68"/>
      <c r="BA213" s="68" t="s">
        <v>3180</v>
      </c>
      <c r="BB213" s="68"/>
      <c r="BC213" s="68"/>
      <c r="BD213" s="68" t="s">
        <v>2216</v>
      </c>
      <c r="BE213" s="68"/>
      <c r="BF213" s="68"/>
      <c r="BG213" s="68"/>
      <c r="BH213" s="68"/>
    </row>
    <row r="214" spans="1:60" x14ac:dyDescent="0.3">
      <c r="A214" s="68" t="s">
        <v>2173</v>
      </c>
      <c r="B214" s="68" t="s">
        <v>2199</v>
      </c>
      <c r="C214" s="68" t="s">
        <v>2200</v>
      </c>
      <c r="D214" s="69">
        <v>45640973</v>
      </c>
      <c r="E214" s="68" t="s">
        <v>2216</v>
      </c>
      <c r="F214" s="68">
        <v>9</v>
      </c>
      <c r="G214" s="68" t="s">
        <v>3189</v>
      </c>
      <c r="H214" s="68" t="s">
        <v>2177</v>
      </c>
      <c r="I214" s="68"/>
      <c r="J214" s="68"/>
      <c r="K214" s="68" t="s">
        <v>2178</v>
      </c>
      <c r="L214" s="68"/>
      <c r="M214" s="68" t="s">
        <v>2179</v>
      </c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 t="s">
        <v>3190</v>
      </c>
      <c r="AM214" s="68" t="s">
        <v>3191</v>
      </c>
      <c r="AN214" s="68">
        <v>13189937</v>
      </c>
      <c r="AO214" s="68">
        <v>963705156</v>
      </c>
      <c r="AP214" s="68" t="s">
        <v>3192</v>
      </c>
      <c r="AQ214" s="68">
        <v>35</v>
      </c>
      <c r="AR214" s="68">
        <v>10</v>
      </c>
      <c r="AS214" s="68">
        <v>10</v>
      </c>
      <c r="AT214" s="68" t="s">
        <v>2183</v>
      </c>
      <c r="AU214" s="68" t="s">
        <v>2183</v>
      </c>
      <c r="AV214" s="68">
        <v>245</v>
      </c>
      <c r="AW214" s="68" t="s">
        <v>2216</v>
      </c>
      <c r="AX214" s="68"/>
      <c r="AY214" s="68"/>
      <c r="AZ214" s="68"/>
      <c r="BA214" s="68" t="s">
        <v>3193</v>
      </c>
      <c r="BB214" s="68"/>
      <c r="BC214" s="68"/>
      <c r="BD214" s="68" t="s">
        <v>2216</v>
      </c>
      <c r="BE214" s="68"/>
      <c r="BF214" s="68"/>
      <c r="BG214" s="68"/>
      <c r="BH214" s="68"/>
    </row>
    <row r="215" spans="1:60" x14ac:dyDescent="0.3">
      <c r="A215" s="68" t="s">
        <v>2173</v>
      </c>
      <c r="B215" s="68" t="s">
        <v>2174</v>
      </c>
      <c r="C215" s="68" t="s">
        <v>2185</v>
      </c>
      <c r="D215" s="69">
        <v>44575314</v>
      </c>
      <c r="E215" s="68">
        <v>145323</v>
      </c>
      <c r="F215" s="68">
        <v>4</v>
      </c>
      <c r="G215" s="68" t="s">
        <v>3194</v>
      </c>
      <c r="H215" s="68" t="s">
        <v>2177</v>
      </c>
      <c r="I215" s="68"/>
      <c r="J215" s="68"/>
      <c r="K215" s="68" t="s">
        <v>2178</v>
      </c>
      <c r="L215" s="68"/>
      <c r="M215" s="68" t="s">
        <v>2179</v>
      </c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 t="s">
        <v>3195</v>
      </c>
      <c r="AM215" s="68" t="s">
        <v>3196</v>
      </c>
      <c r="AN215" s="68">
        <v>947220615</v>
      </c>
      <c r="AO215" s="68">
        <v>937282603</v>
      </c>
      <c r="AP215" s="68" t="s">
        <v>3197</v>
      </c>
      <c r="AQ215" s="68">
        <v>37</v>
      </c>
      <c r="AR215" s="68">
        <v>9</v>
      </c>
      <c r="AS215" s="68">
        <v>23</v>
      </c>
      <c r="AT215" s="68" t="s">
        <v>2183</v>
      </c>
      <c r="AU215" s="68" t="s">
        <v>2183</v>
      </c>
      <c r="AV215" s="68">
        <v>177</v>
      </c>
      <c r="AW215" s="68">
        <v>145323</v>
      </c>
      <c r="AX215" s="68"/>
      <c r="AY215" s="68"/>
      <c r="AZ215" s="68"/>
      <c r="BA215" s="68" t="s">
        <v>3198</v>
      </c>
      <c r="BB215" s="68"/>
      <c r="BC215" s="68"/>
      <c r="BD215" s="68">
        <v>145323</v>
      </c>
      <c r="BE215" s="68"/>
      <c r="BF215" s="68"/>
      <c r="BG215" s="68"/>
      <c r="BH215" s="68"/>
    </row>
    <row r="216" spans="1:60" x14ac:dyDescent="0.3">
      <c r="A216" s="68" t="s">
        <v>2173</v>
      </c>
      <c r="B216" s="68" t="s">
        <v>2256</v>
      </c>
      <c r="C216" s="68" t="s">
        <v>2200</v>
      </c>
      <c r="D216" s="69">
        <v>71465764</v>
      </c>
      <c r="E216" s="68">
        <v>2025014548</v>
      </c>
      <c r="F216" s="68">
        <v>5</v>
      </c>
      <c r="G216" s="68" t="s">
        <v>3199</v>
      </c>
      <c r="H216" s="68" t="s">
        <v>2177</v>
      </c>
      <c r="I216" s="68"/>
      <c r="J216" s="68"/>
      <c r="K216" s="68" t="s">
        <v>2178</v>
      </c>
      <c r="L216" s="68"/>
      <c r="M216" s="68" t="s">
        <v>2179</v>
      </c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 t="s">
        <v>3200</v>
      </c>
      <c r="AM216" s="68" t="s">
        <v>3201</v>
      </c>
      <c r="AN216" s="68">
        <v>982300665</v>
      </c>
      <c r="AO216" s="68">
        <v>982300665</v>
      </c>
      <c r="AP216" s="68" t="s">
        <v>3202</v>
      </c>
      <c r="AQ216" s="68">
        <v>34</v>
      </c>
      <c r="AR216" s="68">
        <v>6</v>
      </c>
      <c r="AS216" s="68">
        <v>17</v>
      </c>
      <c r="AT216" s="68" t="s">
        <v>2183</v>
      </c>
      <c r="AU216" s="68" t="s">
        <v>2183</v>
      </c>
      <c r="AV216" s="68">
        <v>82</v>
      </c>
      <c r="AW216" s="68">
        <v>2025014548</v>
      </c>
      <c r="AX216" s="68"/>
      <c r="AY216" s="68"/>
      <c r="AZ216" s="68"/>
      <c r="BA216" s="68" t="s">
        <v>3203</v>
      </c>
      <c r="BB216" s="68"/>
      <c r="BC216" s="68"/>
      <c r="BD216" s="68">
        <v>2025014548</v>
      </c>
      <c r="BE216" s="68"/>
      <c r="BF216" s="68"/>
      <c r="BG216" s="68"/>
      <c r="BH216" s="68"/>
    </row>
    <row r="217" spans="1:60" x14ac:dyDescent="0.3">
      <c r="A217" s="68" t="s">
        <v>2173</v>
      </c>
      <c r="B217" s="68" t="s">
        <v>2256</v>
      </c>
      <c r="C217" s="68" t="s">
        <v>2200</v>
      </c>
      <c r="D217" s="69">
        <v>41804792</v>
      </c>
      <c r="E217" s="68">
        <v>145404</v>
      </c>
      <c r="F217" s="68">
        <v>1</v>
      </c>
      <c r="G217" s="68" t="s">
        <v>3204</v>
      </c>
      <c r="H217" s="68" t="s">
        <v>2177</v>
      </c>
      <c r="I217" s="68"/>
      <c r="J217" s="68"/>
      <c r="K217" s="68" t="s">
        <v>2178</v>
      </c>
      <c r="L217" s="68"/>
      <c r="M217" s="68" t="s">
        <v>2179</v>
      </c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 t="s">
        <v>3205</v>
      </c>
      <c r="AM217" s="68" t="s">
        <v>3206</v>
      </c>
      <c r="AN217" s="68">
        <v>3613946</v>
      </c>
      <c r="AO217" s="68">
        <v>937667162</v>
      </c>
      <c r="AP217" s="68" t="s">
        <v>3207</v>
      </c>
      <c r="AQ217" s="68">
        <v>41</v>
      </c>
      <c r="AR217" s="68">
        <v>7</v>
      </c>
      <c r="AS217" s="68">
        <v>13</v>
      </c>
      <c r="AT217" s="68" t="s">
        <v>2183</v>
      </c>
      <c r="AU217" s="68" t="s">
        <v>2183</v>
      </c>
      <c r="AV217" s="68">
        <v>56</v>
      </c>
      <c r="AW217" s="68">
        <v>145404</v>
      </c>
      <c r="AX217" s="68"/>
      <c r="AY217" s="68"/>
      <c r="AZ217" s="68"/>
      <c r="BA217" s="68" t="s">
        <v>3208</v>
      </c>
      <c r="BB217" s="68"/>
      <c r="BC217" s="68"/>
      <c r="BD217" s="68">
        <v>145404</v>
      </c>
      <c r="BE217" s="68"/>
      <c r="BF217" s="68"/>
      <c r="BG217" s="68"/>
      <c r="BH217" s="68"/>
    </row>
    <row r="218" spans="1:60" x14ac:dyDescent="0.3">
      <c r="A218" s="68" t="s">
        <v>2173</v>
      </c>
      <c r="B218" s="68" t="s">
        <v>2174</v>
      </c>
      <c r="C218" s="68" t="s">
        <v>2227</v>
      </c>
      <c r="D218" s="69">
        <v>43093762</v>
      </c>
      <c r="E218" s="68">
        <v>145583</v>
      </c>
      <c r="F218" s="68">
        <v>1</v>
      </c>
      <c r="G218" s="68" t="s">
        <v>3209</v>
      </c>
      <c r="H218" s="68" t="s">
        <v>2177</v>
      </c>
      <c r="I218" s="68"/>
      <c r="J218" s="68"/>
      <c r="K218" s="68" t="s">
        <v>2178</v>
      </c>
      <c r="L218" s="68"/>
      <c r="M218" s="68" t="s">
        <v>2179</v>
      </c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 t="s">
        <v>3210</v>
      </c>
      <c r="AM218" s="68" t="s">
        <v>3211</v>
      </c>
      <c r="AN218" s="68">
        <v>2233891</v>
      </c>
      <c r="AO218" s="68">
        <v>997674501</v>
      </c>
      <c r="AP218" s="68" t="s">
        <v>3212</v>
      </c>
      <c r="AQ218" s="68">
        <v>39</v>
      </c>
      <c r="AR218" s="68">
        <v>7</v>
      </c>
      <c r="AS218" s="68">
        <v>28</v>
      </c>
      <c r="AT218" s="68" t="s">
        <v>2183</v>
      </c>
      <c r="AU218" s="68" t="s">
        <v>2183</v>
      </c>
      <c r="AV218" s="68">
        <v>199</v>
      </c>
      <c r="AW218" s="68">
        <v>145583</v>
      </c>
      <c r="AX218" s="68"/>
      <c r="AY218" s="68"/>
      <c r="AZ218" s="68"/>
      <c r="BA218" s="68" t="s">
        <v>3213</v>
      </c>
      <c r="BB218" s="68"/>
      <c r="BC218" s="68"/>
      <c r="BD218" s="68">
        <v>145583</v>
      </c>
      <c r="BE218" s="68"/>
      <c r="BF218" s="68"/>
      <c r="BG218" s="68"/>
      <c r="BH218" s="68"/>
    </row>
    <row r="219" spans="1:60" x14ac:dyDescent="0.3">
      <c r="A219" s="68" t="s">
        <v>2173</v>
      </c>
      <c r="B219" s="68" t="s">
        <v>2174</v>
      </c>
      <c r="C219" s="68" t="s">
        <v>2185</v>
      </c>
      <c r="D219" s="69">
        <v>10701346</v>
      </c>
      <c r="E219" s="68" t="s">
        <v>2216</v>
      </c>
      <c r="F219" s="68">
        <v>1</v>
      </c>
      <c r="G219" s="68" t="s">
        <v>3214</v>
      </c>
      <c r="H219" s="68" t="s">
        <v>2177</v>
      </c>
      <c r="I219" s="68"/>
      <c r="J219" s="68"/>
      <c r="K219" s="68" t="s">
        <v>2178</v>
      </c>
      <c r="L219" s="68"/>
      <c r="M219" s="68" t="s">
        <v>2179</v>
      </c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 t="s">
        <v>3215</v>
      </c>
      <c r="AM219" s="68" t="s">
        <v>3216</v>
      </c>
      <c r="AN219" s="68">
        <v>0</v>
      </c>
      <c r="AO219" s="68">
        <v>994995810</v>
      </c>
      <c r="AP219" s="68" t="s">
        <v>3217</v>
      </c>
      <c r="AQ219" s="68">
        <v>46</v>
      </c>
      <c r="AR219" s="68">
        <v>7</v>
      </c>
      <c r="AS219" s="68">
        <v>5</v>
      </c>
      <c r="AT219" s="68" t="s">
        <v>2183</v>
      </c>
      <c r="AU219" s="68" t="s">
        <v>2183</v>
      </c>
      <c r="AV219" s="68">
        <v>187</v>
      </c>
      <c r="AW219" s="68" t="s">
        <v>2216</v>
      </c>
      <c r="AX219" s="68"/>
      <c r="AY219" s="68"/>
      <c r="AZ219" s="68"/>
      <c r="BA219" s="68" t="s">
        <v>3213</v>
      </c>
      <c r="BB219" s="68"/>
      <c r="BC219" s="68"/>
      <c r="BD219" s="68" t="s">
        <v>2216</v>
      </c>
      <c r="BE219" s="68"/>
      <c r="BF219" s="68"/>
      <c r="BG219" s="68"/>
      <c r="BH219" s="68"/>
    </row>
    <row r="220" spans="1:60" x14ac:dyDescent="0.3">
      <c r="A220" s="68" t="s">
        <v>2173</v>
      </c>
      <c r="B220" s="68" t="s">
        <v>2174</v>
      </c>
      <c r="C220" s="68" t="s">
        <v>2275</v>
      </c>
      <c r="D220" s="69">
        <v>48097432</v>
      </c>
      <c r="E220" s="68">
        <v>145471</v>
      </c>
      <c r="F220" s="68">
        <v>3</v>
      </c>
      <c r="G220" s="68" t="s">
        <v>3218</v>
      </c>
      <c r="H220" s="68" t="s">
        <v>2177</v>
      </c>
      <c r="I220" s="68"/>
      <c r="J220" s="68"/>
      <c r="K220" s="68" t="s">
        <v>2178</v>
      </c>
      <c r="L220" s="68"/>
      <c r="M220" s="68" t="s">
        <v>2179</v>
      </c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 t="s">
        <v>3219</v>
      </c>
      <c r="AM220" s="68" t="s">
        <v>3220</v>
      </c>
      <c r="AN220" s="68">
        <v>927745079</v>
      </c>
      <c r="AO220" s="68">
        <v>927745079</v>
      </c>
      <c r="AP220" s="68" t="s">
        <v>3221</v>
      </c>
      <c r="AQ220" s="68">
        <v>32</v>
      </c>
      <c r="AR220" s="68">
        <v>4</v>
      </c>
      <c r="AS220" s="68">
        <v>15</v>
      </c>
      <c r="AT220" s="68" t="s">
        <v>2183</v>
      </c>
      <c r="AU220" s="68" t="s">
        <v>2183</v>
      </c>
      <c r="AV220" s="68">
        <v>12</v>
      </c>
      <c r="AW220" s="68">
        <v>145471</v>
      </c>
      <c r="AX220" s="68"/>
      <c r="AY220" s="68"/>
      <c r="AZ220" s="68"/>
      <c r="BA220" s="68" t="s">
        <v>3222</v>
      </c>
      <c r="BB220" s="68"/>
      <c r="BC220" s="68"/>
      <c r="BD220" s="68">
        <v>145471</v>
      </c>
      <c r="BE220" s="68"/>
      <c r="BF220" s="68"/>
      <c r="BG220" s="68"/>
      <c r="BH220" s="68"/>
    </row>
    <row r="221" spans="1:60" x14ac:dyDescent="0.3">
      <c r="A221" s="68" t="s">
        <v>2173</v>
      </c>
      <c r="B221" s="68" t="s">
        <v>2174</v>
      </c>
      <c r="C221" s="68" t="s">
        <v>2175</v>
      </c>
      <c r="D221" s="69">
        <v>41379119</v>
      </c>
      <c r="E221" s="68">
        <v>139765</v>
      </c>
      <c r="F221" s="68">
        <v>2</v>
      </c>
      <c r="G221" s="68" t="s">
        <v>3223</v>
      </c>
      <c r="H221" s="68" t="s">
        <v>2177</v>
      </c>
      <c r="I221" s="68"/>
      <c r="J221" s="68"/>
      <c r="K221" s="68" t="s">
        <v>2178</v>
      </c>
      <c r="L221" s="68"/>
      <c r="M221" s="68" t="s">
        <v>2179</v>
      </c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 t="s">
        <v>3224</v>
      </c>
      <c r="AM221" s="68" t="s">
        <v>3225</v>
      </c>
      <c r="AN221" s="68">
        <v>0</v>
      </c>
      <c r="AO221" s="68">
        <v>954430485</v>
      </c>
      <c r="AP221" s="68" t="s">
        <v>3226</v>
      </c>
      <c r="AQ221" s="68">
        <v>42</v>
      </c>
      <c r="AR221" s="68">
        <v>7</v>
      </c>
      <c r="AS221" s="68">
        <v>9</v>
      </c>
      <c r="AT221" s="68" t="s">
        <v>2183</v>
      </c>
      <c r="AU221" s="68" t="s">
        <v>2183</v>
      </c>
      <c r="AV221" s="68">
        <v>60</v>
      </c>
      <c r="AW221" s="68">
        <v>139765</v>
      </c>
      <c r="AX221" s="68"/>
      <c r="AY221" s="68"/>
      <c r="AZ221" s="68"/>
      <c r="BA221" s="68" t="s">
        <v>3227</v>
      </c>
      <c r="BB221" s="68"/>
      <c r="BC221" s="68"/>
      <c r="BD221" s="68">
        <v>139765</v>
      </c>
      <c r="BE221" s="68"/>
      <c r="BF221" s="68"/>
      <c r="BG221" s="68"/>
      <c r="BH221" s="68"/>
    </row>
    <row r="222" spans="1:60" x14ac:dyDescent="0.3">
      <c r="A222" s="68" t="s">
        <v>2173</v>
      </c>
      <c r="B222" s="68" t="s">
        <v>2174</v>
      </c>
      <c r="C222" s="68" t="s">
        <v>2175</v>
      </c>
      <c r="D222" s="69">
        <v>43997510</v>
      </c>
      <c r="E222" s="68">
        <v>144548</v>
      </c>
      <c r="F222" s="68">
        <v>1</v>
      </c>
      <c r="G222" s="68" t="s">
        <v>3228</v>
      </c>
      <c r="H222" s="68" t="s">
        <v>2177</v>
      </c>
      <c r="I222" s="68"/>
      <c r="J222" s="68"/>
      <c r="K222" s="68" t="s">
        <v>2178</v>
      </c>
      <c r="L222" s="68"/>
      <c r="M222" s="68" t="s">
        <v>2179</v>
      </c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 t="s">
        <v>3229</v>
      </c>
      <c r="AM222" s="68" t="s">
        <v>3230</v>
      </c>
      <c r="AN222" s="68">
        <v>6050806</v>
      </c>
      <c r="AO222" s="68">
        <v>940571999</v>
      </c>
      <c r="AP222" s="68" t="s">
        <v>3231</v>
      </c>
      <c r="AQ222" s="68">
        <v>38</v>
      </c>
      <c r="AR222" s="68">
        <v>2</v>
      </c>
      <c r="AS222" s="68">
        <v>12</v>
      </c>
      <c r="AT222" s="68" t="s">
        <v>2183</v>
      </c>
      <c r="AU222" s="68" t="s">
        <v>2183</v>
      </c>
      <c r="AV222" s="68">
        <v>173</v>
      </c>
      <c r="AW222" s="68">
        <v>144548</v>
      </c>
      <c r="AX222" s="68"/>
      <c r="AY222" s="68"/>
      <c r="AZ222" s="68"/>
      <c r="BA222" s="68" t="s">
        <v>3227</v>
      </c>
      <c r="BB222" s="68"/>
      <c r="BC222" s="68"/>
      <c r="BD222" s="68">
        <v>144548</v>
      </c>
      <c r="BE222" s="68"/>
      <c r="BF222" s="68"/>
      <c r="BG222" s="68"/>
      <c r="BH222" s="68"/>
    </row>
    <row r="223" spans="1:60" x14ac:dyDescent="0.3">
      <c r="A223" s="68" t="s">
        <v>2173</v>
      </c>
      <c r="B223" s="68" t="s">
        <v>2256</v>
      </c>
      <c r="C223" s="68" t="s">
        <v>2200</v>
      </c>
      <c r="D223" s="69">
        <v>70245871</v>
      </c>
      <c r="E223" s="68">
        <v>145437</v>
      </c>
      <c r="F223" s="68">
        <v>0</v>
      </c>
      <c r="G223" s="68" t="s">
        <v>3232</v>
      </c>
      <c r="H223" s="68" t="s">
        <v>2177</v>
      </c>
      <c r="I223" s="68"/>
      <c r="J223" s="68"/>
      <c r="K223" s="68" t="s">
        <v>2178</v>
      </c>
      <c r="L223" s="68"/>
      <c r="M223" s="68" t="s">
        <v>2179</v>
      </c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 t="s">
        <v>3233</v>
      </c>
      <c r="AM223" s="68" t="s">
        <v>3234</v>
      </c>
      <c r="AN223" s="68">
        <v>956364023</v>
      </c>
      <c r="AO223" s="68">
        <v>956364023</v>
      </c>
      <c r="AP223" s="68" t="s">
        <v>3235</v>
      </c>
      <c r="AQ223" s="68">
        <v>31</v>
      </c>
      <c r="AR223" s="68">
        <v>2</v>
      </c>
      <c r="AS223" s="68">
        <v>3</v>
      </c>
      <c r="AT223" s="68" t="s">
        <v>2183</v>
      </c>
      <c r="AU223" s="68" t="s">
        <v>2183</v>
      </c>
      <c r="AV223" s="68">
        <v>288</v>
      </c>
      <c r="AW223" s="68">
        <v>145437</v>
      </c>
      <c r="AX223" s="68"/>
      <c r="AY223" s="68"/>
      <c r="AZ223" s="68"/>
      <c r="BA223" s="68" t="s">
        <v>3236</v>
      </c>
      <c r="BB223" s="68"/>
      <c r="BC223" s="68"/>
      <c r="BD223" s="68">
        <v>145437</v>
      </c>
      <c r="BE223" s="68"/>
      <c r="BF223" s="68"/>
      <c r="BG223" s="68"/>
      <c r="BH223" s="68"/>
    </row>
    <row r="224" spans="1:60" x14ac:dyDescent="0.3">
      <c r="A224" s="68" t="s">
        <v>2173</v>
      </c>
      <c r="B224" s="68" t="s">
        <v>2174</v>
      </c>
      <c r="C224" s="68" t="s">
        <v>2631</v>
      </c>
      <c r="D224" s="69">
        <v>42730524</v>
      </c>
      <c r="E224" s="68">
        <v>2025014559</v>
      </c>
      <c r="F224" s="68">
        <v>0</v>
      </c>
      <c r="G224" s="68" t="s">
        <v>3237</v>
      </c>
      <c r="H224" s="68" t="s">
        <v>2177</v>
      </c>
      <c r="I224" s="68"/>
      <c r="J224" s="68"/>
      <c r="K224" s="68" t="s">
        <v>2178</v>
      </c>
      <c r="L224" s="68"/>
      <c r="M224" s="68" t="s">
        <v>2179</v>
      </c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 t="s">
        <v>3238</v>
      </c>
      <c r="AM224" s="68" t="s">
        <v>3239</v>
      </c>
      <c r="AN224" s="68">
        <v>992206869</v>
      </c>
      <c r="AO224" s="68">
        <v>992206869</v>
      </c>
      <c r="AP224" s="68" t="s">
        <v>3240</v>
      </c>
      <c r="AQ224" s="68">
        <v>40</v>
      </c>
      <c r="AR224" s="68">
        <v>4</v>
      </c>
      <c r="AS224" s="68">
        <v>20</v>
      </c>
      <c r="AT224" s="68" t="s">
        <v>2183</v>
      </c>
      <c r="AU224" s="68" t="s">
        <v>2183</v>
      </c>
      <c r="AV224" s="68">
        <v>50</v>
      </c>
      <c r="AW224" s="68">
        <v>2025014559</v>
      </c>
      <c r="AX224" s="68"/>
      <c r="AY224" s="68"/>
      <c r="AZ224" s="68"/>
      <c r="BA224" s="68" t="s">
        <v>3241</v>
      </c>
      <c r="BB224" s="68"/>
      <c r="BC224" s="68"/>
      <c r="BD224" s="68">
        <v>2025014559</v>
      </c>
      <c r="BE224" s="68"/>
      <c r="BF224" s="68"/>
      <c r="BG224" s="68"/>
      <c r="BH224" s="68"/>
    </row>
    <row r="225" spans="1:60" x14ac:dyDescent="0.3">
      <c r="A225" s="68" t="s">
        <v>2173</v>
      </c>
      <c r="B225" s="68" t="s">
        <v>2199</v>
      </c>
      <c r="C225" s="68" t="s">
        <v>2200</v>
      </c>
      <c r="D225" s="69">
        <v>10602755</v>
      </c>
      <c r="E225" s="68" t="s">
        <v>2216</v>
      </c>
      <c r="F225" s="68">
        <v>8</v>
      </c>
      <c r="G225" s="68" t="s">
        <v>3242</v>
      </c>
      <c r="H225" s="68" t="s">
        <v>2177</v>
      </c>
      <c r="I225" s="68"/>
      <c r="J225" s="68"/>
      <c r="K225" s="68" t="s">
        <v>2178</v>
      </c>
      <c r="L225" s="68"/>
      <c r="M225" s="68" t="s">
        <v>2179</v>
      </c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 t="s">
        <v>3243</v>
      </c>
      <c r="AM225" s="68" t="s">
        <v>3244</v>
      </c>
      <c r="AN225" s="68">
        <v>986188888</v>
      </c>
      <c r="AO225" s="68">
        <v>986188888</v>
      </c>
      <c r="AP225" s="68" t="s">
        <v>3245</v>
      </c>
      <c r="AQ225" s="68">
        <v>47</v>
      </c>
      <c r="AR225" s="68">
        <v>2</v>
      </c>
      <c r="AS225" s="68">
        <v>6</v>
      </c>
      <c r="AT225" s="68" t="s">
        <v>2183</v>
      </c>
      <c r="AU225" s="68" t="s">
        <v>2183</v>
      </c>
      <c r="AV225" s="68">
        <v>432</v>
      </c>
      <c r="AW225" s="68" t="s">
        <v>2216</v>
      </c>
      <c r="AX225" s="68"/>
      <c r="AY225" s="68"/>
      <c r="AZ225" s="68"/>
      <c r="BA225" s="68" t="s">
        <v>3241</v>
      </c>
      <c r="BB225" s="68"/>
      <c r="BC225" s="68"/>
      <c r="BD225" s="68" t="s">
        <v>2216</v>
      </c>
      <c r="BE225" s="68"/>
      <c r="BF225" s="68"/>
      <c r="BG225" s="68"/>
      <c r="BH225" s="68"/>
    </row>
    <row r="226" spans="1:60" x14ac:dyDescent="0.3">
      <c r="A226" s="68" t="s">
        <v>2173</v>
      </c>
      <c r="B226" s="68" t="s">
        <v>2174</v>
      </c>
      <c r="C226" s="68" t="s">
        <v>2175</v>
      </c>
      <c r="D226" s="69">
        <v>43394236</v>
      </c>
      <c r="E226" s="68">
        <v>145584</v>
      </c>
      <c r="F226" s="68">
        <v>7</v>
      </c>
      <c r="G226" s="68" t="s">
        <v>3246</v>
      </c>
      <c r="H226" s="68" t="s">
        <v>2177</v>
      </c>
      <c r="I226" s="68"/>
      <c r="J226" s="68"/>
      <c r="K226" s="68" t="s">
        <v>2178</v>
      </c>
      <c r="L226" s="68"/>
      <c r="M226" s="68" t="s">
        <v>2179</v>
      </c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 t="s">
        <v>3247</v>
      </c>
      <c r="AM226" s="68" t="s">
        <v>3248</v>
      </c>
      <c r="AN226" s="68">
        <v>965188419</v>
      </c>
      <c r="AO226" s="68">
        <v>965188419</v>
      </c>
      <c r="AP226" s="68" t="s">
        <v>3249</v>
      </c>
      <c r="AQ226" s="68">
        <v>39</v>
      </c>
      <c r="AR226" s="68">
        <v>2</v>
      </c>
      <c r="AS226" s="68">
        <v>28</v>
      </c>
      <c r="AT226" s="68" t="s">
        <v>2183</v>
      </c>
      <c r="AU226" s="68" t="s">
        <v>2183</v>
      </c>
      <c r="AV226" s="68">
        <v>56</v>
      </c>
      <c r="AW226" s="68">
        <v>145584</v>
      </c>
      <c r="AX226" s="68"/>
      <c r="AY226" s="68"/>
      <c r="AZ226" s="68"/>
      <c r="BA226" s="68" t="s">
        <v>3250</v>
      </c>
      <c r="BB226" s="68"/>
      <c r="BC226" s="68"/>
      <c r="BD226" s="68">
        <v>145584</v>
      </c>
      <c r="BE226" s="68"/>
      <c r="BF226" s="68"/>
      <c r="BG226" s="68"/>
      <c r="BH226" s="68"/>
    </row>
    <row r="227" spans="1:60" x14ac:dyDescent="0.3">
      <c r="A227" s="68" t="s">
        <v>2173</v>
      </c>
      <c r="B227" s="68" t="s">
        <v>2199</v>
      </c>
      <c r="C227" s="68" t="s">
        <v>2200</v>
      </c>
      <c r="D227" s="69">
        <v>40553675</v>
      </c>
      <c r="E227" s="68">
        <v>2025014571</v>
      </c>
      <c r="F227" s="68">
        <v>2</v>
      </c>
      <c r="G227" s="68" t="s">
        <v>3251</v>
      </c>
      <c r="H227" s="68" t="s">
        <v>2177</v>
      </c>
      <c r="I227" s="68"/>
      <c r="J227" s="68"/>
      <c r="K227" s="68" t="s">
        <v>2178</v>
      </c>
      <c r="L227" s="68"/>
      <c r="M227" s="68" t="s">
        <v>2179</v>
      </c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 t="s">
        <v>3252</v>
      </c>
      <c r="AM227" s="68" t="s">
        <v>3253</v>
      </c>
      <c r="AN227" s="68">
        <v>991288235</v>
      </c>
      <c r="AO227" s="68">
        <v>991288235</v>
      </c>
      <c r="AP227" s="68" t="s">
        <v>3254</v>
      </c>
      <c r="AQ227" s="68">
        <v>44</v>
      </c>
      <c r="AR227" s="68">
        <v>8</v>
      </c>
      <c r="AS227" s="68">
        <v>23</v>
      </c>
      <c r="AT227" s="68" t="s">
        <v>2183</v>
      </c>
      <c r="AU227" s="68" t="s">
        <v>2183</v>
      </c>
      <c r="AV227" s="68">
        <v>847</v>
      </c>
      <c r="AW227" s="68">
        <v>2025014571</v>
      </c>
      <c r="AX227" s="68"/>
      <c r="AY227" s="68"/>
      <c r="AZ227" s="68"/>
      <c r="BA227" s="68" t="s">
        <v>3255</v>
      </c>
      <c r="BB227" s="68"/>
      <c r="BC227" s="68"/>
      <c r="BD227" s="68">
        <v>2025014571</v>
      </c>
      <c r="BE227" s="68"/>
      <c r="BF227" s="68"/>
      <c r="BG227" s="68"/>
      <c r="BH227" s="68"/>
    </row>
    <row r="228" spans="1:60" x14ac:dyDescent="0.3">
      <c r="A228" s="68" t="s">
        <v>2173</v>
      </c>
      <c r="B228" s="68" t="s">
        <v>2199</v>
      </c>
      <c r="C228" s="68" t="s">
        <v>2200</v>
      </c>
      <c r="D228" s="69">
        <v>41231112</v>
      </c>
      <c r="E228" s="68" t="s">
        <v>2216</v>
      </c>
      <c r="F228" s="68">
        <v>0</v>
      </c>
      <c r="G228" s="68" t="s">
        <v>3256</v>
      </c>
      <c r="H228" s="68" t="s">
        <v>2177</v>
      </c>
      <c r="I228" s="68"/>
      <c r="J228" s="68"/>
      <c r="K228" s="68" t="s">
        <v>2178</v>
      </c>
      <c r="L228" s="68"/>
      <c r="M228" s="68" t="s">
        <v>2179</v>
      </c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 t="s">
        <v>3257</v>
      </c>
      <c r="AM228" s="68" t="s">
        <v>3258</v>
      </c>
      <c r="AN228" s="68">
        <v>3230981</v>
      </c>
      <c r="AO228" s="68">
        <v>955649284</v>
      </c>
      <c r="AP228" s="68" t="s">
        <v>3259</v>
      </c>
      <c r="AQ228" s="68">
        <v>43</v>
      </c>
      <c r="AR228" s="68">
        <v>1</v>
      </c>
      <c r="AS228" s="68">
        <v>14</v>
      </c>
      <c r="AT228" s="68" t="s">
        <v>2183</v>
      </c>
      <c r="AU228" s="68" t="s">
        <v>2183</v>
      </c>
      <c r="AV228" s="68">
        <v>589</v>
      </c>
      <c r="AW228" s="68" t="s">
        <v>2216</v>
      </c>
      <c r="AX228" s="68"/>
      <c r="AY228" s="68"/>
      <c r="AZ228" s="68"/>
      <c r="BA228" s="68" t="s">
        <v>3260</v>
      </c>
      <c r="BB228" s="68"/>
      <c r="BC228" s="68"/>
      <c r="BD228" s="68" t="s">
        <v>2216</v>
      </c>
      <c r="BE228" s="68"/>
      <c r="BF228" s="68"/>
      <c r="BG228" s="68"/>
      <c r="BH228" s="68"/>
    </row>
    <row r="229" spans="1:60" x14ac:dyDescent="0.3">
      <c r="A229" s="68" t="s">
        <v>2342</v>
      </c>
      <c r="B229" s="68" t="s">
        <v>2343</v>
      </c>
      <c r="C229" s="68" t="s">
        <v>2200</v>
      </c>
      <c r="D229" s="69">
        <v>9361844</v>
      </c>
      <c r="E229" s="68">
        <v>145816</v>
      </c>
      <c r="F229" s="68">
        <v>6</v>
      </c>
      <c r="G229" s="68" t="s">
        <v>3261</v>
      </c>
      <c r="H229" s="68" t="s">
        <v>2177</v>
      </c>
      <c r="I229" s="68"/>
      <c r="J229" s="68"/>
      <c r="K229" s="68" t="s">
        <v>2178</v>
      </c>
      <c r="L229" s="68"/>
      <c r="M229" s="68" t="s">
        <v>2179</v>
      </c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 t="s">
        <v>3262</v>
      </c>
      <c r="AM229" s="68" t="s">
        <v>3263</v>
      </c>
      <c r="AN229" s="68">
        <v>3604546</v>
      </c>
      <c r="AO229" s="68">
        <v>960278862</v>
      </c>
      <c r="AP229" s="68" t="s">
        <v>3264</v>
      </c>
      <c r="AQ229" s="68">
        <v>57</v>
      </c>
      <c r="AR229" s="68">
        <v>5</v>
      </c>
      <c r="AS229" s="68">
        <v>6</v>
      </c>
      <c r="AT229" s="68" t="s">
        <v>2183</v>
      </c>
      <c r="AU229" s="68" t="s">
        <v>2183</v>
      </c>
      <c r="AV229" s="68">
        <v>97</v>
      </c>
      <c r="AW229" s="68">
        <v>145816</v>
      </c>
      <c r="AX229" s="68"/>
      <c r="AY229" s="68"/>
      <c r="AZ229" s="68"/>
      <c r="BA229" s="68" t="s">
        <v>3260</v>
      </c>
      <c r="BB229" s="68"/>
      <c r="BC229" s="68"/>
      <c r="BD229" s="68">
        <v>145816</v>
      </c>
      <c r="BE229" s="68"/>
      <c r="BF229" s="68"/>
      <c r="BG229" s="68"/>
      <c r="BH229" s="68"/>
    </row>
    <row r="230" spans="1:60" x14ac:dyDescent="0.3">
      <c r="A230" s="68" t="s">
        <v>2173</v>
      </c>
      <c r="B230" s="68" t="s">
        <v>2256</v>
      </c>
      <c r="C230" s="68" t="s">
        <v>2200</v>
      </c>
      <c r="D230" s="69">
        <v>46279671</v>
      </c>
      <c r="E230" s="68" t="s">
        <v>2216</v>
      </c>
      <c r="F230" s="68">
        <v>0</v>
      </c>
      <c r="G230" s="68" t="s">
        <v>3265</v>
      </c>
      <c r="H230" s="68" t="s">
        <v>2177</v>
      </c>
      <c r="I230" s="68"/>
      <c r="J230" s="68"/>
      <c r="K230" s="68" t="s">
        <v>2178</v>
      </c>
      <c r="L230" s="68"/>
      <c r="M230" s="68" t="s">
        <v>2179</v>
      </c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 t="s">
        <v>3266</v>
      </c>
      <c r="AM230" s="68" t="s">
        <v>3267</v>
      </c>
      <c r="AN230" s="68">
        <v>3575671</v>
      </c>
      <c r="AO230" s="68">
        <v>966347877</v>
      </c>
      <c r="AP230" s="68" t="s">
        <v>3268</v>
      </c>
      <c r="AQ230" s="68">
        <v>34</v>
      </c>
      <c r="AR230" s="68">
        <v>9</v>
      </c>
      <c r="AS230" s="68">
        <v>1</v>
      </c>
      <c r="AT230" s="68" t="s">
        <v>2183</v>
      </c>
      <c r="AU230" s="68" t="s">
        <v>2183</v>
      </c>
      <c r="AV230" s="68">
        <v>245</v>
      </c>
      <c r="AW230" s="68" t="s">
        <v>2216</v>
      </c>
      <c r="AX230" s="68"/>
      <c r="AY230" s="68"/>
      <c r="AZ230" s="68"/>
      <c r="BA230" s="68" t="s">
        <v>3260</v>
      </c>
      <c r="BB230" s="68"/>
      <c r="BC230" s="68"/>
      <c r="BD230" s="68" t="s">
        <v>2216</v>
      </c>
      <c r="BE230" s="68"/>
      <c r="BF230" s="68"/>
      <c r="BG230" s="68"/>
      <c r="BH230" s="68"/>
    </row>
    <row r="231" spans="1:60" x14ac:dyDescent="0.3">
      <c r="A231" s="68" t="s">
        <v>2173</v>
      </c>
      <c r="B231" s="68" t="s">
        <v>2174</v>
      </c>
      <c r="C231" s="68" t="s">
        <v>2310</v>
      </c>
      <c r="D231" s="69">
        <v>42911922</v>
      </c>
      <c r="E231" s="68">
        <v>2025014582</v>
      </c>
      <c r="F231" s="68">
        <v>2</v>
      </c>
      <c r="G231" s="68" t="s">
        <v>3269</v>
      </c>
      <c r="H231" s="68" t="s">
        <v>2177</v>
      </c>
      <c r="I231" s="68"/>
      <c r="J231" s="68"/>
      <c r="K231" s="68" t="s">
        <v>2178</v>
      </c>
      <c r="L231" s="68"/>
      <c r="M231" s="68" t="s">
        <v>2179</v>
      </c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 t="s">
        <v>3270</v>
      </c>
      <c r="AM231" s="68" t="s">
        <v>3271</v>
      </c>
      <c r="AN231" s="68">
        <v>901341946</v>
      </c>
      <c r="AO231" s="68">
        <v>901341946</v>
      </c>
      <c r="AP231" s="68" t="s">
        <v>3272</v>
      </c>
      <c r="AQ231" s="68">
        <v>39</v>
      </c>
      <c r="AR231" s="68">
        <v>11</v>
      </c>
      <c r="AS231" s="68">
        <v>14</v>
      </c>
      <c r="AT231" s="68" t="s">
        <v>2183</v>
      </c>
      <c r="AU231" s="68" t="s">
        <v>2183</v>
      </c>
      <c r="AV231" s="68">
        <v>31</v>
      </c>
      <c r="AW231" s="68">
        <v>2025014582</v>
      </c>
      <c r="AX231" s="68"/>
      <c r="AY231" s="68"/>
      <c r="AZ231" s="68"/>
      <c r="BA231" s="68" t="s">
        <v>3273</v>
      </c>
      <c r="BB231" s="68"/>
      <c r="BC231" s="68"/>
      <c r="BD231" s="68">
        <v>2025014582</v>
      </c>
      <c r="BE231" s="68"/>
      <c r="BF231" s="68"/>
      <c r="BG231" s="68"/>
      <c r="BH231" s="68"/>
    </row>
    <row r="232" spans="1:60" x14ac:dyDescent="0.3">
      <c r="A232" s="68" t="s">
        <v>2173</v>
      </c>
      <c r="B232" s="68" t="s">
        <v>2174</v>
      </c>
      <c r="C232" s="68" t="s">
        <v>2211</v>
      </c>
      <c r="D232" s="69">
        <v>41189300</v>
      </c>
      <c r="E232" s="68">
        <v>145395</v>
      </c>
      <c r="F232" s="68">
        <v>1</v>
      </c>
      <c r="G232" s="68" t="s">
        <v>3274</v>
      </c>
      <c r="H232" s="68" t="s">
        <v>2177</v>
      </c>
      <c r="I232" s="68"/>
      <c r="J232" s="68"/>
      <c r="K232" s="68" t="s">
        <v>2178</v>
      </c>
      <c r="L232" s="68"/>
      <c r="M232" s="68" t="s">
        <v>2179</v>
      </c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 t="s">
        <v>3275</v>
      </c>
      <c r="AM232" s="68" t="s">
        <v>3276</v>
      </c>
      <c r="AN232" s="68">
        <v>0</v>
      </c>
      <c r="AO232" s="68">
        <v>933390876</v>
      </c>
      <c r="AP232" s="68" t="s">
        <v>3277</v>
      </c>
      <c r="AQ232" s="68">
        <v>42</v>
      </c>
      <c r="AR232" s="68">
        <v>11</v>
      </c>
      <c r="AS232" s="68">
        <v>27</v>
      </c>
      <c r="AT232" s="68" t="s">
        <v>2183</v>
      </c>
      <c r="AU232" s="68" t="s">
        <v>2183</v>
      </c>
      <c r="AV232" s="68">
        <v>59</v>
      </c>
      <c r="AW232" s="68">
        <v>145395</v>
      </c>
      <c r="AX232" s="68"/>
      <c r="AY232" s="68"/>
      <c r="AZ232" s="68"/>
      <c r="BA232" s="68" t="s">
        <v>3278</v>
      </c>
      <c r="BB232" s="68"/>
      <c r="BC232" s="68"/>
      <c r="BD232" s="68">
        <v>145395</v>
      </c>
      <c r="BE232" s="68"/>
      <c r="BF232" s="68"/>
      <c r="BG232" s="68"/>
      <c r="BH232" s="68"/>
    </row>
    <row r="233" spans="1:60" x14ac:dyDescent="0.3">
      <c r="A233" s="68" t="s">
        <v>2173</v>
      </c>
      <c r="B233" s="68" t="s">
        <v>2199</v>
      </c>
      <c r="C233" s="68" t="s">
        <v>2200</v>
      </c>
      <c r="D233" s="69">
        <v>40412140</v>
      </c>
      <c r="E233" s="68">
        <v>145742</v>
      </c>
      <c r="F233" s="68">
        <v>1</v>
      </c>
      <c r="G233" s="68" t="s">
        <v>3279</v>
      </c>
      <c r="H233" s="68" t="s">
        <v>2177</v>
      </c>
      <c r="I233" s="68"/>
      <c r="J233" s="68"/>
      <c r="K233" s="68" t="s">
        <v>2178</v>
      </c>
      <c r="L233" s="68"/>
      <c r="M233" s="68" t="s">
        <v>2179</v>
      </c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 t="s">
        <v>3280</v>
      </c>
      <c r="AM233" s="68" t="s">
        <v>3281</v>
      </c>
      <c r="AN233" s="68">
        <v>940526021</v>
      </c>
      <c r="AO233" s="68">
        <v>940526021</v>
      </c>
      <c r="AP233" s="68" t="s">
        <v>3282</v>
      </c>
      <c r="AQ233" s="68">
        <v>45</v>
      </c>
      <c r="AR233" s="68">
        <v>1</v>
      </c>
      <c r="AS233" s="68">
        <v>29</v>
      </c>
      <c r="AT233" s="68" t="s">
        <v>2183</v>
      </c>
      <c r="AU233" s="68" t="s">
        <v>2183</v>
      </c>
      <c r="AV233" s="68">
        <v>148</v>
      </c>
      <c r="AW233" s="68">
        <v>145742</v>
      </c>
      <c r="AX233" s="68"/>
      <c r="AY233" s="68"/>
      <c r="AZ233" s="68"/>
      <c r="BA233" s="68" t="s">
        <v>3283</v>
      </c>
      <c r="BB233" s="68"/>
      <c r="BC233" s="68"/>
      <c r="BD233" s="68">
        <v>145742</v>
      </c>
      <c r="BE233" s="68"/>
      <c r="BF233" s="68"/>
      <c r="BG233" s="68"/>
      <c r="BH233" s="68"/>
    </row>
    <row r="234" spans="1:60" x14ac:dyDescent="0.3">
      <c r="A234" s="68" t="s">
        <v>2173</v>
      </c>
      <c r="B234" s="68" t="s">
        <v>2174</v>
      </c>
      <c r="C234" s="68" t="s">
        <v>2310</v>
      </c>
      <c r="D234" s="69">
        <v>70062287</v>
      </c>
      <c r="E234" s="68">
        <v>145843</v>
      </c>
      <c r="F234" s="68">
        <v>3</v>
      </c>
      <c r="G234" s="68" t="s">
        <v>3284</v>
      </c>
      <c r="H234" s="68" t="s">
        <v>2177</v>
      </c>
      <c r="I234" s="68"/>
      <c r="J234" s="68"/>
      <c r="K234" s="68" t="s">
        <v>2178</v>
      </c>
      <c r="L234" s="68"/>
      <c r="M234" s="68" t="s">
        <v>2179</v>
      </c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 t="s">
        <v>3285</v>
      </c>
      <c r="AM234" s="68" t="s">
        <v>3286</v>
      </c>
      <c r="AN234" s="68">
        <v>3611910</v>
      </c>
      <c r="AO234" s="68">
        <v>994829587</v>
      </c>
      <c r="AP234" s="68" t="s">
        <v>3287</v>
      </c>
      <c r="AQ234" s="68">
        <v>30</v>
      </c>
      <c r="AR234" s="68">
        <v>4</v>
      </c>
      <c r="AS234" s="68">
        <v>11</v>
      </c>
      <c r="AT234" s="68" t="s">
        <v>2183</v>
      </c>
      <c r="AU234" s="68" t="s">
        <v>2183</v>
      </c>
      <c r="AV234" s="68">
        <v>93</v>
      </c>
      <c r="AW234" s="68">
        <v>145843</v>
      </c>
      <c r="AX234" s="68"/>
      <c r="AY234" s="68"/>
      <c r="AZ234" s="68"/>
      <c r="BA234" s="68" t="s">
        <v>3283</v>
      </c>
      <c r="BB234" s="68"/>
      <c r="BC234" s="68"/>
      <c r="BD234" s="68">
        <v>145843</v>
      </c>
      <c r="BE234" s="68"/>
      <c r="BF234" s="68"/>
      <c r="BG234" s="68"/>
      <c r="BH234" s="68"/>
    </row>
    <row r="235" spans="1:60" x14ac:dyDescent="0.3">
      <c r="A235" s="68" t="s">
        <v>2342</v>
      </c>
      <c r="B235" s="68" t="s">
        <v>2343</v>
      </c>
      <c r="C235" s="68" t="s">
        <v>2200</v>
      </c>
      <c r="D235" s="69">
        <v>41203027</v>
      </c>
      <c r="E235" s="68">
        <v>142444</v>
      </c>
      <c r="F235" s="68">
        <v>9</v>
      </c>
      <c r="G235" s="68" t="s">
        <v>3288</v>
      </c>
      <c r="H235" s="68" t="s">
        <v>2177</v>
      </c>
      <c r="I235" s="68"/>
      <c r="J235" s="68"/>
      <c r="K235" s="68" t="s">
        <v>2178</v>
      </c>
      <c r="L235" s="68"/>
      <c r="M235" s="68" t="s">
        <v>2179</v>
      </c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 t="s">
        <v>3289</v>
      </c>
      <c r="AM235" s="68" t="s">
        <v>3290</v>
      </c>
      <c r="AN235" s="68">
        <v>988598944</v>
      </c>
      <c r="AO235" s="68">
        <v>988598944</v>
      </c>
      <c r="AP235" s="68" t="s">
        <v>3291</v>
      </c>
      <c r="AQ235" s="68">
        <v>42</v>
      </c>
      <c r="AR235" s="68">
        <v>9</v>
      </c>
      <c r="AS235" s="68">
        <v>11</v>
      </c>
      <c r="AT235" s="68" t="s">
        <v>2183</v>
      </c>
      <c r="AU235" s="68" t="s">
        <v>2183</v>
      </c>
      <c r="AV235" s="68">
        <v>173</v>
      </c>
      <c r="AW235" s="68">
        <v>142444</v>
      </c>
      <c r="AX235" s="68"/>
      <c r="AY235" s="68"/>
      <c r="AZ235" s="68"/>
      <c r="BA235" s="68" t="s">
        <v>3283</v>
      </c>
      <c r="BB235" s="68"/>
      <c r="BC235" s="68"/>
      <c r="BD235" s="68">
        <v>142444</v>
      </c>
      <c r="BE235" s="68"/>
      <c r="BF235" s="68"/>
      <c r="BG235" s="68"/>
      <c r="BH235" s="68"/>
    </row>
    <row r="236" spans="1:60" x14ac:dyDescent="0.3">
      <c r="A236" s="68" t="s">
        <v>2173</v>
      </c>
      <c r="B236" s="68" t="s">
        <v>2174</v>
      </c>
      <c r="C236" s="68" t="s">
        <v>2310</v>
      </c>
      <c r="D236" s="69">
        <v>10364359</v>
      </c>
      <c r="E236" s="68" t="s">
        <v>2216</v>
      </c>
      <c r="F236" s="68">
        <v>2</v>
      </c>
      <c r="G236" s="68" t="s">
        <v>3292</v>
      </c>
      <c r="H236" s="68" t="s">
        <v>2177</v>
      </c>
      <c r="I236" s="68"/>
      <c r="J236" s="68"/>
      <c r="K236" s="68" t="s">
        <v>2178</v>
      </c>
      <c r="L236" s="68"/>
      <c r="M236" s="68" t="s">
        <v>2179</v>
      </c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 t="s">
        <v>3293</v>
      </c>
      <c r="AM236" s="68" t="s">
        <v>3294</v>
      </c>
      <c r="AN236" s="68">
        <v>13752267</v>
      </c>
      <c r="AO236" s="68">
        <v>942633133</v>
      </c>
      <c r="AP236" s="68" t="s">
        <v>3295</v>
      </c>
      <c r="AQ236" s="68">
        <v>48</v>
      </c>
      <c r="AR236" s="68">
        <v>7</v>
      </c>
      <c r="AS236" s="68">
        <v>15</v>
      </c>
      <c r="AT236" s="68" t="s">
        <v>2183</v>
      </c>
      <c r="AU236" s="68" t="s">
        <v>2183</v>
      </c>
      <c r="AV236" s="68">
        <v>201</v>
      </c>
      <c r="AW236" s="68" t="s">
        <v>2216</v>
      </c>
      <c r="AX236" s="68"/>
      <c r="AY236" s="68"/>
      <c r="AZ236" s="68"/>
      <c r="BA236" s="68" t="s">
        <v>3296</v>
      </c>
      <c r="BB236" s="68"/>
      <c r="BC236" s="68"/>
      <c r="BD236" s="68" t="s">
        <v>2216</v>
      </c>
      <c r="BE236" s="68"/>
      <c r="BF236" s="68"/>
      <c r="BG236" s="68"/>
      <c r="BH236" s="68"/>
    </row>
    <row r="237" spans="1:60" x14ac:dyDescent="0.3">
      <c r="A237" s="68" t="s">
        <v>2293</v>
      </c>
      <c r="B237" s="68" t="s">
        <v>2294</v>
      </c>
      <c r="C237" s="68" t="s">
        <v>2200</v>
      </c>
      <c r="D237" s="69">
        <v>45102423</v>
      </c>
      <c r="E237" s="68">
        <v>2025014594</v>
      </c>
      <c r="F237" s="68">
        <v>5</v>
      </c>
      <c r="G237" s="68" t="s">
        <v>3297</v>
      </c>
      <c r="H237" s="68" t="s">
        <v>2177</v>
      </c>
      <c r="I237" s="68"/>
      <c r="J237" s="68"/>
      <c r="K237" s="68" t="s">
        <v>2178</v>
      </c>
      <c r="L237" s="68"/>
      <c r="M237" s="68" t="s">
        <v>2179</v>
      </c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 t="s">
        <v>3298</v>
      </c>
      <c r="AM237" s="68" t="s">
        <v>3299</v>
      </c>
      <c r="AN237" s="68">
        <v>946920142</v>
      </c>
      <c r="AO237" s="68">
        <v>946920142</v>
      </c>
      <c r="AP237" s="68" t="s">
        <v>3300</v>
      </c>
      <c r="AQ237" s="68">
        <v>36</v>
      </c>
      <c r="AR237" s="68">
        <v>9</v>
      </c>
      <c r="AS237" s="68">
        <v>18</v>
      </c>
      <c r="AT237" s="68" t="s">
        <v>2183</v>
      </c>
      <c r="AU237" s="68" t="s">
        <v>2183</v>
      </c>
      <c r="AV237" s="68">
        <v>25</v>
      </c>
      <c r="AW237" s="68">
        <v>2025014594</v>
      </c>
      <c r="AX237" s="68"/>
      <c r="AY237" s="68"/>
      <c r="AZ237" s="68"/>
      <c r="BA237" s="68" t="s">
        <v>3301</v>
      </c>
      <c r="BB237" s="68"/>
      <c r="BC237" s="68"/>
      <c r="BD237" s="68">
        <v>2025014594</v>
      </c>
      <c r="BE237" s="68"/>
      <c r="BF237" s="68"/>
      <c r="BG237" s="68"/>
      <c r="BH237" s="68"/>
    </row>
    <row r="238" spans="1:60" x14ac:dyDescent="0.3">
      <c r="A238" s="68" t="s">
        <v>2173</v>
      </c>
      <c r="B238" s="68" t="s">
        <v>2174</v>
      </c>
      <c r="C238" s="68" t="s">
        <v>2175</v>
      </c>
      <c r="D238" s="69">
        <v>43616148</v>
      </c>
      <c r="E238" s="68">
        <v>145581</v>
      </c>
      <c r="F238" s="68">
        <v>0</v>
      </c>
      <c r="G238" s="68" t="s">
        <v>3302</v>
      </c>
      <c r="H238" s="68" t="s">
        <v>2177</v>
      </c>
      <c r="I238" s="68"/>
      <c r="J238" s="68"/>
      <c r="K238" s="68" t="s">
        <v>2178</v>
      </c>
      <c r="L238" s="68"/>
      <c r="M238" s="68" t="s">
        <v>2179</v>
      </c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 t="s">
        <v>3303</v>
      </c>
      <c r="AM238" s="68" t="s">
        <v>3304</v>
      </c>
      <c r="AN238" s="68">
        <v>913630674</v>
      </c>
      <c r="AO238" s="68">
        <v>913630674</v>
      </c>
      <c r="AP238" s="68" t="s">
        <v>3305</v>
      </c>
      <c r="AQ238" s="68">
        <v>38</v>
      </c>
      <c r="AR238" s="68">
        <v>9</v>
      </c>
      <c r="AS238" s="68">
        <v>26</v>
      </c>
      <c r="AT238" s="68" t="s">
        <v>2183</v>
      </c>
      <c r="AU238" s="68" t="s">
        <v>2183</v>
      </c>
      <c r="AV238" s="68">
        <v>116</v>
      </c>
      <c r="AW238" s="68">
        <v>145581</v>
      </c>
      <c r="AX238" s="68"/>
      <c r="AY238" s="68"/>
      <c r="AZ238" s="68"/>
      <c r="BA238" s="68" t="s">
        <v>3301</v>
      </c>
      <c r="BB238" s="68"/>
      <c r="BC238" s="68"/>
      <c r="BD238" s="68">
        <v>145581</v>
      </c>
      <c r="BE238" s="68"/>
      <c r="BF238" s="68"/>
      <c r="BG238" s="68"/>
      <c r="BH238" s="68"/>
    </row>
    <row r="239" spans="1:60" x14ac:dyDescent="0.3">
      <c r="A239" s="68" t="s">
        <v>2173</v>
      </c>
      <c r="B239" s="68" t="s">
        <v>2174</v>
      </c>
      <c r="C239" s="68" t="s">
        <v>2251</v>
      </c>
      <c r="D239" s="69">
        <v>22510396</v>
      </c>
      <c r="E239" s="68" t="s">
        <v>2216</v>
      </c>
      <c r="F239" s="68">
        <v>3</v>
      </c>
      <c r="G239" s="68" t="s">
        <v>3306</v>
      </c>
      <c r="H239" s="68" t="s">
        <v>2177</v>
      </c>
      <c r="I239" s="68"/>
      <c r="J239" s="68"/>
      <c r="K239" s="68" t="s">
        <v>2178</v>
      </c>
      <c r="L239" s="68"/>
      <c r="M239" s="68" t="s">
        <v>2179</v>
      </c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 t="s">
        <v>3307</v>
      </c>
      <c r="AM239" s="68" t="s">
        <v>3308</v>
      </c>
      <c r="AN239" s="68">
        <v>972228579</v>
      </c>
      <c r="AO239" s="68">
        <v>972228579</v>
      </c>
      <c r="AP239" s="68" t="s">
        <v>3309</v>
      </c>
      <c r="AQ239" s="68">
        <v>50</v>
      </c>
      <c r="AR239" s="68">
        <v>8</v>
      </c>
      <c r="AS239" s="68">
        <v>24</v>
      </c>
      <c r="AT239" s="68" t="s">
        <v>2183</v>
      </c>
      <c r="AU239" s="68" t="s">
        <v>2183</v>
      </c>
      <c r="AV239" s="68">
        <v>111</v>
      </c>
      <c r="AW239" s="68" t="s">
        <v>2216</v>
      </c>
      <c r="AX239" s="68"/>
      <c r="AY239" s="68"/>
      <c r="AZ239" s="68"/>
      <c r="BA239" s="68" t="s">
        <v>3301</v>
      </c>
      <c r="BB239" s="68"/>
      <c r="BC239" s="68"/>
      <c r="BD239" s="68" t="s">
        <v>2216</v>
      </c>
      <c r="BE239" s="68"/>
      <c r="BF239" s="68"/>
      <c r="BG239" s="68"/>
      <c r="BH239" s="68"/>
    </row>
    <row r="240" spans="1:60" x14ac:dyDescent="0.3">
      <c r="A240" s="68" t="s">
        <v>2173</v>
      </c>
      <c r="B240" s="68" t="s">
        <v>2174</v>
      </c>
      <c r="C240" s="68" t="s">
        <v>2211</v>
      </c>
      <c r="D240" s="69">
        <v>80072617</v>
      </c>
      <c r="E240" s="68">
        <v>145885</v>
      </c>
      <c r="F240" s="68">
        <v>0</v>
      </c>
      <c r="G240" s="68" t="s">
        <v>3310</v>
      </c>
      <c r="H240" s="68" t="s">
        <v>2177</v>
      </c>
      <c r="I240" s="68"/>
      <c r="J240" s="68"/>
      <c r="K240" s="68" t="s">
        <v>2178</v>
      </c>
      <c r="L240" s="68"/>
      <c r="M240" s="68" t="s">
        <v>2179</v>
      </c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 t="s">
        <v>3311</v>
      </c>
      <c r="AM240" s="68" t="s">
        <v>3312</v>
      </c>
      <c r="AN240" s="68">
        <v>990620242</v>
      </c>
      <c r="AO240" s="68">
        <v>990620242</v>
      </c>
      <c r="AP240" s="68" t="s">
        <v>3313</v>
      </c>
      <c r="AQ240" s="68">
        <v>46</v>
      </c>
      <c r="AR240" s="68">
        <v>0</v>
      </c>
      <c r="AS240" s="68">
        <v>25</v>
      </c>
      <c r="AT240" s="68" t="s">
        <v>2183</v>
      </c>
      <c r="AU240" s="68" t="s">
        <v>2183</v>
      </c>
      <c r="AV240" s="68">
        <v>144</v>
      </c>
      <c r="AW240" s="68">
        <v>145885</v>
      </c>
      <c r="AX240" s="68"/>
      <c r="AY240" s="68"/>
      <c r="AZ240" s="68"/>
      <c r="BA240" s="68" t="s">
        <v>3301</v>
      </c>
      <c r="BB240" s="68"/>
      <c r="BC240" s="68"/>
      <c r="BD240" s="68">
        <v>145885</v>
      </c>
      <c r="BE240" s="68"/>
      <c r="BF240" s="68"/>
      <c r="BG240" s="68"/>
      <c r="BH240" s="68"/>
    </row>
    <row r="241" spans="1:60" x14ac:dyDescent="0.3">
      <c r="A241" s="68" t="s">
        <v>2173</v>
      </c>
      <c r="B241" s="68" t="s">
        <v>2174</v>
      </c>
      <c r="C241" s="68" t="s">
        <v>2227</v>
      </c>
      <c r="D241" s="69">
        <v>44080129</v>
      </c>
      <c r="E241" s="68">
        <v>145950</v>
      </c>
      <c r="F241" s="68">
        <v>9</v>
      </c>
      <c r="G241" s="68" t="s">
        <v>3314</v>
      </c>
      <c r="H241" s="68" t="s">
        <v>2177</v>
      </c>
      <c r="I241" s="68"/>
      <c r="J241" s="68"/>
      <c r="K241" s="68" t="s">
        <v>2178</v>
      </c>
      <c r="L241" s="68"/>
      <c r="M241" s="68" t="s">
        <v>2179</v>
      </c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 t="s">
        <v>3315</v>
      </c>
      <c r="AM241" s="68" t="s">
        <v>3316</v>
      </c>
      <c r="AN241" s="68">
        <v>979884085</v>
      </c>
      <c r="AO241" s="68">
        <v>979884085</v>
      </c>
      <c r="AP241" s="68" t="s">
        <v>3317</v>
      </c>
      <c r="AQ241" s="68">
        <v>38</v>
      </c>
      <c r="AR241" s="68">
        <v>0</v>
      </c>
      <c r="AS241" s="68">
        <v>14</v>
      </c>
      <c r="AT241" s="68" t="s">
        <v>2183</v>
      </c>
      <c r="AU241" s="68" t="s">
        <v>2183</v>
      </c>
      <c r="AV241" s="68">
        <v>31</v>
      </c>
      <c r="AW241" s="68">
        <v>145950</v>
      </c>
      <c r="AX241" s="68"/>
      <c r="AY241" s="68"/>
      <c r="AZ241" s="68"/>
      <c r="BA241" s="68" t="s">
        <v>3318</v>
      </c>
      <c r="BB241" s="68"/>
      <c r="BC241" s="68"/>
      <c r="BD241" s="68">
        <v>145950</v>
      </c>
      <c r="BE241" s="68"/>
      <c r="BF241" s="68"/>
      <c r="BG241" s="68"/>
      <c r="BH241" s="68"/>
    </row>
    <row r="242" spans="1:60" x14ac:dyDescent="0.3">
      <c r="A242" s="68" t="s">
        <v>2342</v>
      </c>
      <c r="B242" s="68" t="s">
        <v>2343</v>
      </c>
      <c r="C242" s="68" t="s">
        <v>2200</v>
      </c>
      <c r="D242" s="69">
        <v>7075619</v>
      </c>
      <c r="E242" s="68">
        <v>146031</v>
      </c>
      <c r="F242" s="68">
        <v>1</v>
      </c>
      <c r="G242" s="68" t="s">
        <v>3319</v>
      </c>
      <c r="H242" s="68" t="s">
        <v>2177</v>
      </c>
      <c r="I242" s="68"/>
      <c r="J242" s="68"/>
      <c r="K242" s="68" t="s">
        <v>2178</v>
      </c>
      <c r="L242" s="68"/>
      <c r="M242" s="68" t="s">
        <v>2179</v>
      </c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 t="s">
        <v>3320</v>
      </c>
      <c r="AM242" s="68" t="s">
        <v>3321</v>
      </c>
      <c r="AN242" s="68">
        <v>978526629</v>
      </c>
      <c r="AO242" s="68">
        <v>978526629</v>
      </c>
      <c r="AP242" s="68" t="s">
        <v>3322</v>
      </c>
      <c r="AQ242" s="68">
        <v>59</v>
      </c>
      <c r="AR242" s="68">
        <v>0</v>
      </c>
      <c r="AS242" s="68">
        <v>26</v>
      </c>
      <c r="AT242" s="68" t="s">
        <v>2183</v>
      </c>
      <c r="AU242" s="68" t="s">
        <v>2183</v>
      </c>
      <c r="AV242" s="68">
        <v>224</v>
      </c>
      <c r="AW242" s="68">
        <v>146031</v>
      </c>
      <c r="AX242" s="68"/>
      <c r="AY242" s="68"/>
      <c r="AZ242" s="68"/>
      <c r="BA242" s="68" t="s">
        <v>3323</v>
      </c>
      <c r="BB242" s="68"/>
      <c r="BC242" s="68"/>
      <c r="BD242" s="68">
        <v>146031</v>
      </c>
      <c r="BE242" s="68"/>
      <c r="BF242" s="68"/>
      <c r="BG242" s="68"/>
      <c r="BH242" s="68"/>
    </row>
    <row r="243" spans="1:60" x14ac:dyDescent="0.3">
      <c r="A243" s="68" t="s">
        <v>2173</v>
      </c>
      <c r="B243" s="68" t="s">
        <v>2199</v>
      </c>
      <c r="C243" s="68" t="s">
        <v>2200</v>
      </c>
      <c r="D243" s="69">
        <v>46001402</v>
      </c>
      <c r="E243" s="68">
        <v>2025014591</v>
      </c>
      <c r="F243" s="68">
        <v>1</v>
      </c>
      <c r="G243" s="68" t="s">
        <v>3324</v>
      </c>
      <c r="H243" s="68" t="s">
        <v>2177</v>
      </c>
      <c r="I243" s="68"/>
      <c r="J243" s="68"/>
      <c r="K243" s="68" t="s">
        <v>2178</v>
      </c>
      <c r="L243" s="68"/>
      <c r="M243" s="68" t="s">
        <v>2179</v>
      </c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 t="s">
        <v>3325</v>
      </c>
      <c r="AM243" s="68" t="s">
        <v>3326</v>
      </c>
      <c r="AN243" s="68">
        <v>957074166</v>
      </c>
      <c r="AO243" s="68">
        <v>957074166</v>
      </c>
      <c r="AP243" s="68" t="s">
        <v>3327</v>
      </c>
      <c r="AQ243" s="68">
        <v>35</v>
      </c>
      <c r="AR243" s="68">
        <v>3</v>
      </c>
      <c r="AS243" s="68">
        <v>7</v>
      </c>
      <c r="AT243" s="68" t="s">
        <v>2183</v>
      </c>
      <c r="AU243" s="68" t="s">
        <v>2183</v>
      </c>
      <c r="AV243" s="68">
        <v>515</v>
      </c>
      <c r="AW243" s="68">
        <v>2025014591</v>
      </c>
      <c r="AX243" s="68"/>
      <c r="AY243" s="68"/>
      <c r="AZ243" s="68"/>
      <c r="BA243" s="68" t="s">
        <v>3323</v>
      </c>
      <c r="BB243" s="68"/>
      <c r="BC243" s="68"/>
      <c r="BD243" s="68">
        <v>2025014591</v>
      </c>
      <c r="BE243" s="68"/>
      <c r="BF243" s="68"/>
      <c r="BG243" s="68"/>
      <c r="BH243" s="68"/>
    </row>
    <row r="244" spans="1:60" x14ac:dyDescent="0.3">
      <c r="A244" s="68" t="s">
        <v>2173</v>
      </c>
      <c r="B244" s="68" t="s">
        <v>2199</v>
      </c>
      <c r="C244" s="68" t="s">
        <v>2200</v>
      </c>
      <c r="D244" s="69">
        <v>10150783</v>
      </c>
      <c r="E244" s="68">
        <v>146182</v>
      </c>
      <c r="F244" s="68">
        <v>7</v>
      </c>
      <c r="G244" s="68" t="s">
        <v>3328</v>
      </c>
      <c r="H244" s="68" t="s">
        <v>2177</v>
      </c>
      <c r="I244" s="68"/>
      <c r="J244" s="68"/>
      <c r="K244" s="68" t="s">
        <v>2178</v>
      </c>
      <c r="L244" s="68"/>
      <c r="M244" s="68" t="s">
        <v>2179</v>
      </c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 t="s">
        <v>3329</v>
      </c>
      <c r="AM244" s="68" t="s">
        <v>3330</v>
      </c>
      <c r="AN244" s="68">
        <v>992223080</v>
      </c>
      <c r="AO244" s="68">
        <v>992223080</v>
      </c>
      <c r="AP244" s="68" t="s">
        <v>3331</v>
      </c>
      <c r="AQ244" s="68">
        <v>49</v>
      </c>
      <c r="AR244" s="68">
        <v>3</v>
      </c>
      <c r="AS244" s="68">
        <v>5</v>
      </c>
      <c r="AT244" s="68" t="s">
        <v>2183</v>
      </c>
      <c r="AU244" s="68" t="s">
        <v>2183</v>
      </c>
      <c r="AV244" s="68">
        <v>449</v>
      </c>
      <c r="AW244" s="68">
        <v>146182</v>
      </c>
      <c r="AX244" s="68"/>
      <c r="AY244" s="68"/>
      <c r="AZ244" s="68"/>
      <c r="BA244" s="68" t="s">
        <v>3323</v>
      </c>
      <c r="BB244" s="68"/>
      <c r="BC244" s="68"/>
      <c r="BD244" s="68">
        <v>146182</v>
      </c>
      <c r="BE244" s="68"/>
      <c r="BF244" s="68"/>
      <c r="BG244" s="68"/>
      <c r="BH244" s="68"/>
    </row>
    <row r="245" spans="1:60" x14ac:dyDescent="0.3">
      <c r="A245" s="68" t="s">
        <v>2173</v>
      </c>
      <c r="B245" s="68" t="s">
        <v>2199</v>
      </c>
      <c r="C245" s="68" t="s">
        <v>2200</v>
      </c>
      <c r="D245" s="69">
        <v>40103637</v>
      </c>
      <c r="E245" s="68">
        <v>144208</v>
      </c>
      <c r="F245" s="68">
        <v>2</v>
      </c>
      <c r="G245" s="68" t="s">
        <v>3332</v>
      </c>
      <c r="H245" s="68" t="s">
        <v>2177</v>
      </c>
      <c r="I245" s="68"/>
      <c r="J245" s="68"/>
      <c r="K245" s="68" t="s">
        <v>2178</v>
      </c>
      <c r="L245" s="68"/>
      <c r="M245" s="68" t="s">
        <v>2179</v>
      </c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 t="s">
        <v>3333</v>
      </c>
      <c r="AM245" s="68" t="s">
        <v>3334</v>
      </c>
      <c r="AN245" s="68">
        <v>0</v>
      </c>
      <c r="AO245" s="68">
        <v>995564310</v>
      </c>
      <c r="AP245" s="68" t="s">
        <v>3335</v>
      </c>
      <c r="AQ245" s="68">
        <v>46</v>
      </c>
      <c r="AR245" s="68">
        <v>1</v>
      </c>
      <c r="AS245" s="68">
        <v>0</v>
      </c>
      <c r="AT245" s="68" t="s">
        <v>2183</v>
      </c>
      <c r="AU245" s="68" t="s">
        <v>2183</v>
      </c>
      <c r="AV245" s="68">
        <v>522</v>
      </c>
      <c r="AW245" s="68">
        <v>144208</v>
      </c>
      <c r="AX245" s="68"/>
      <c r="AY245" s="68"/>
      <c r="AZ245" s="68"/>
      <c r="BA245" s="68" t="s">
        <v>3336</v>
      </c>
      <c r="BB245" s="68"/>
      <c r="BC245" s="68"/>
      <c r="BD245" s="68">
        <v>144208</v>
      </c>
      <c r="BE245" s="68"/>
      <c r="BF245" s="68"/>
      <c r="BG245" s="68"/>
      <c r="BH245" s="68"/>
    </row>
    <row r="246" spans="1:60" x14ac:dyDescent="0.3">
      <c r="A246" s="68" t="s">
        <v>2173</v>
      </c>
      <c r="B246" s="68" t="s">
        <v>2174</v>
      </c>
      <c r="C246" s="68" t="s">
        <v>2310</v>
      </c>
      <c r="D246" s="69">
        <v>73937696</v>
      </c>
      <c r="E246" s="68">
        <v>146094</v>
      </c>
      <c r="F246" s="68">
        <v>9</v>
      </c>
      <c r="G246" s="68" t="s">
        <v>3337</v>
      </c>
      <c r="H246" s="68" t="s">
        <v>2177</v>
      </c>
      <c r="I246" s="68"/>
      <c r="J246" s="68"/>
      <c r="K246" s="68" t="s">
        <v>2178</v>
      </c>
      <c r="L246" s="68"/>
      <c r="M246" s="68" t="s">
        <v>2179</v>
      </c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 t="s">
        <v>3338</v>
      </c>
      <c r="AM246" s="68" t="s">
        <v>3339</v>
      </c>
      <c r="AN246" s="68">
        <v>942228486</v>
      </c>
      <c r="AO246" s="68">
        <v>942228486</v>
      </c>
      <c r="AP246" s="68" t="s">
        <v>3340</v>
      </c>
      <c r="AQ246" s="68">
        <v>30</v>
      </c>
      <c r="AR246" s="68">
        <v>5</v>
      </c>
      <c r="AS246" s="68">
        <v>22</v>
      </c>
      <c r="AT246" s="68" t="s">
        <v>2183</v>
      </c>
      <c r="AU246" s="68" t="s">
        <v>2183</v>
      </c>
      <c r="AV246" s="68">
        <v>14</v>
      </c>
      <c r="AW246" s="68">
        <v>146094</v>
      </c>
      <c r="AX246" s="68"/>
      <c r="AY246" s="68"/>
      <c r="AZ246" s="68"/>
      <c r="BA246" s="68" t="s">
        <v>3341</v>
      </c>
      <c r="BB246" s="68"/>
      <c r="BC246" s="68"/>
      <c r="BD246" s="68">
        <v>146094</v>
      </c>
      <c r="BE246" s="68"/>
      <c r="BF246" s="68"/>
      <c r="BG246" s="68"/>
      <c r="BH246" s="68"/>
    </row>
    <row r="247" spans="1:60" x14ac:dyDescent="0.3">
      <c r="A247" s="68" t="s">
        <v>2173</v>
      </c>
      <c r="B247" s="68" t="s">
        <v>2174</v>
      </c>
      <c r="C247" s="68" t="s">
        <v>2185</v>
      </c>
      <c r="D247" s="69">
        <v>6567894</v>
      </c>
      <c r="E247" s="68">
        <v>146154</v>
      </c>
      <c r="F247" s="68">
        <v>8</v>
      </c>
      <c r="G247" s="68" t="s">
        <v>3342</v>
      </c>
      <c r="H247" s="68" t="s">
        <v>2177</v>
      </c>
      <c r="I247" s="68"/>
      <c r="J247" s="68"/>
      <c r="K247" s="68" t="s">
        <v>2178</v>
      </c>
      <c r="L247" s="68"/>
      <c r="M247" s="68" t="s">
        <v>2179</v>
      </c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 t="s">
        <v>3343</v>
      </c>
      <c r="AM247" s="68" t="s">
        <v>3344</v>
      </c>
      <c r="AN247" s="68">
        <v>4071595</v>
      </c>
      <c r="AO247" s="68">
        <v>954732252</v>
      </c>
      <c r="AP247" s="68" t="s">
        <v>3345</v>
      </c>
      <c r="AQ247" s="68">
        <v>58</v>
      </c>
      <c r="AR247" s="68">
        <v>10</v>
      </c>
      <c r="AS247" s="68">
        <v>24</v>
      </c>
      <c r="AT247" s="68" t="s">
        <v>2183</v>
      </c>
      <c r="AU247" s="68" t="s">
        <v>2183</v>
      </c>
      <c r="AV247" s="68">
        <v>220</v>
      </c>
      <c r="AW247" s="68">
        <v>146154</v>
      </c>
      <c r="AX247" s="68"/>
      <c r="AY247" s="68"/>
      <c r="AZ247" s="68"/>
      <c r="BA247" s="68" t="s">
        <v>3341</v>
      </c>
      <c r="BB247" s="68"/>
      <c r="BC247" s="68"/>
      <c r="BD247" s="68">
        <v>146154</v>
      </c>
      <c r="BE247" s="68"/>
      <c r="BF247" s="68"/>
      <c r="BG247" s="68"/>
      <c r="BH247" s="68"/>
    </row>
    <row r="248" spans="1:60" x14ac:dyDescent="0.3">
      <c r="A248" s="68" t="s">
        <v>2342</v>
      </c>
      <c r="B248" s="68" t="s">
        <v>2343</v>
      </c>
      <c r="C248" s="68" t="s">
        <v>2200</v>
      </c>
      <c r="D248" s="69">
        <v>73385230</v>
      </c>
      <c r="E248" s="68">
        <v>146112</v>
      </c>
      <c r="F248" s="68">
        <v>1</v>
      </c>
      <c r="G248" s="68" t="s">
        <v>3346</v>
      </c>
      <c r="H248" s="68" t="s">
        <v>2177</v>
      </c>
      <c r="I248" s="68"/>
      <c r="J248" s="68"/>
      <c r="K248" s="68" t="s">
        <v>2178</v>
      </c>
      <c r="L248" s="68"/>
      <c r="M248" s="68" t="s">
        <v>2179</v>
      </c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 t="s">
        <v>3347</v>
      </c>
      <c r="AM248" s="68" t="s">
        <v>3348</v>
      </c>
      <c r="AN248" s="68">
        <v>978841864</v>
      </c>
      <c r="AO248" s="68">
        <v>978841864</v>
      </c>
      <c r="AP248" s="68" t="s">
        <v>2412</v>
      </c>
      <c r="AQ248" s="68">
        <v>30</v>
      </c>
      <c r="AR248" s="68">
        <v>8</v>
      </c>
      <c r="AS248" s="68">
        <v>8</v>
      </c>
      <c r="AT248" s="68" t="s">
        <v>2183</v>
      </c>
      <c r="AU248" s="68" t="s">
        <v>2183</v>
      </c>
      <c r="AV248" s="68">
        <v>71</v>
      </c>
      <c r="AW248" s="68">
        <v>146112</v>
      </c>
      <c r="AX248" s="68"/>
      <c r="AY248" s="68"/>
      <c r="AZ248" s="68"/>
      <c r="BA248" s="68" t="s">
        <v>3341</v>
      </c>
      <c r="BB248" s="68"/>
      <c r="BC248" s="68"/>
      <c r="BD248" s="68">
        <v>146112</v>
      </c>
      <c r="BE248" s="68"/>
      <c r="BF248" s="68"/>
      <c r="BG248" s="68"/>
      <c r="BH248" s="68"/>
    </row>
    <row r="249" spans="1:60" x14ac:dyDescent="0.3">
      <c r="A249" s="68" t="s">
        <v>2173</v>
      </c>
      <c r="B249" s="68" t="s">
        <v>2174</v>
      </c>
      <c r="C249" s="68" t="s">
        <v>2310</v>
      </c>
      <c r="D249" s="69">
        <v>72931701</v>
      </c>
      <c r="E249" s="68">
        <v>146073</v>
      </c>
      <c r="F249" s="68">
        <v>8</v>
      </c>
      <c r="G249" s="68" t="s">
        <v>3349</v>
      </c>
      <c r="H249" s="68" t="s">
        <v>2177</v>
      </c>
      <c r="I249" s="68"/>
      <c r="J249" s="68"/>
      <c r="K249" s="68" t="s">
        <v>2178</v>
      </c>
      <c r="L249" s="68"/>
      <c r="M249" s="68" t="s">
        <v>2179</v>
      </c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 t="s">
        <v>3350</v>
      </c>
      <c r="AM249" s="68" t="s">
        <v>3351</v>
      </c>
      <c r="AN249" s="68">
        <v>992391107</v>
      </c>
      <c r="AO249" s="68">
        <v>992391107</v>
      </c>
      <c r="AP249" s="68" t="s">
        <v>3352</v>
      </c>
      <c r="AQ249" s="68">
        <v>31</v>
      </c>
      <c r="AR249" s="68">
        <v>2</v>
      </c>
      <c r="AS249" s="68">
        <v>22</v>
      </c>
      <c r="AT249" s="68" t="s">
        <v>2183</v>
      </c>
      <c r="AU249" s="68" t="s">
        <v>2183</v>
      </c>
      <c r="AV249" s="68">
        <v>18</v>
      </c>
      <c r="AW249" s="68">
        <v>146073</v>
      </c>
      <c r="AX249" s="68"/>
      <c r="AY249" s="68"/>
      <c r="AZ249" s="68"/>
      <c r="BA249" s="68" t="s">
        <v>3341</v>
      </c>
      <c r="BB249" s="68"/>
      <c r="BC249" s="68"/>
      <c r="BD249" s="68">
        <v>146073</v>
      </c>
      <c r="BE249" s="68"/>
      <c r="BF249" s="68"/>
      <c r="BG249" s="68"/>
      <c r="BH249" s="68"/>
    </row>
    <row r="250" spans="1:60" x14ac:dyDescent="0.3">
      <c r="A250" s="68" t="s">
        <v>2173</v>
      </c>
      <c r="B250" s="68" t="s">
        <v>2174</v>
      </c>
      <c r="C250" s="68" t="s">
        <v>2227</v>
      </c>
      <c r="D250" s="69">
        <v>10148756</v>
      </c>
      <c r="E250" s="68">
        <v>2025014611</v>
      </c>
      <c r="F250" s="68">
        <v>9</v>
      </c>
      <c r="G250" s="68" t="s">
        <v>3353</v>
      </c>
      <c r="H250" s="68" t="s">
        <v>2177</v>
      </c>
      <c r="I250" s="68"/>
      <c r="J250" s="68"/>
      <c r="K250" s="68" t="s">
        <v>2178</v>
      </c>
      <c r="L250" s="68"/>
      <c r="M250" s="68" t="s">
        <v>2179</v>
      </c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 t="s">
        <v>3354</v>
      </c>
      <c r="AM250" s="68" t="s">
        <v>3355</v>
      </c>
      <c r="AN250" s="68">
        <v>955066820</v>
      </c>
      <c r="AO250" s="68">
        <v>955066820</v>
      </c>
      <c r="AP250" s="68" t="s">
        <v>3356</v>
      </c>
      <c r="AQ250" s="68">
        <v>51</v>
      </c>
      <c r="AR250" s="68">
        <v>8</v>
      </c>
      <c r="AS250" s="68">
        <v>18</v>
      </c>
      <c r="AT250" s="68" t="s">
        <v>2183</v>
      </c>
      <c r="AU250" s="68" t="s">
        <v>2183</v>
      </c>
      <c r="AV250" s="68">
        <v>93</v>
      </c>
      <c r="AW250" s="68">
        <v>2025014611</v>
      </c>
      <c r="AX250" s="68"/>
      <c r="AY250" s="68"/>
      <c r="AZ250" s="68"/>
      <c r="BA250" s="68" t="s">
        <v>3357</v>
      </c>
      <c r="BB250" s="68"/>
      <c r="BC250" s="68"/>
      <c r="BD250" s="68">
        <v>2025014611</v>
      </c>
      <c r="BE250" s="68"/>
      <c r="BF250" s="68"/>
      <c r="BG250" s="68"/>
      <c r="BH250" s="68"/>
    </row>
    <row r="251" spans="1:60" x14ac:dyDescent="0.3">
      <c r="A251" s="68" t="s">
        <v>2173</v>
      </c>
      <c r="B251" s="68" t="s">
        <v>2174</v>
      </c>
      <c r="C251" s="68" t="s">
        <v>2251</v>
      </c>
      <c r="D251" s="69">
        <v>21556267</v>
      </c>
      <c r="E251" s="68">
        <v>145829</v>
      </c>
      <c r="F251" s="68">
        <v>6</v>
      </c>
      <c r="G251" s="68" t="s">
        <v>3358</v>
      </c>
      <c r="H251" s="68" t="s">
        <v>2177</v>
      </c>
      <c r="I251" s="68"/>
      <c r="J251" s="68"/>
      <c r="K251" s="68" t="s">
        <v>2178</v>
      </c>
      <c r="L251" s="68"/>
      <c r="M251" s="68" t="s">
        <v>2179</v>
      </c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 t="s">
        <v>3359</v>
      </c>
      <c r="AM251" s="68" t="s">
        <v>3360</v>
      </c>
      <c r="AN251" s="68">
        <v>922192696</v>
      </c>
      <c r="AO251" s="68">
        <v>922192696</v>
      </c>
      <c r="AP251" s="68" t="s">
        <v>3361</v>
      </c>
      <c r="AQ251" s="68">
        <v>50</v>
      </c>
      <c r="AR251" s="68">
        <v>3</v>
      </c>
      <c r="AS251" s="68">
        <v>28</v>
      </c>
      <c r="AT251" s="68" t="s">
        <v>2183</v>
      </c>
      <c r="AU251" s="68" t="s">
        <v>2183</v>
      </c>
      <c r="AV251" s="68">
        <v>101</v>
      </c>
      <c r="AW251" s="68">
        <v>145829</v>
      </c>
      <c r="AX251" s="68"/>
      <c r="AY251" s="68"/>
      <c r="AZ251" s="68"/>
      <c r="BA251" s="68" t="s">
        <v>3357</v>
      </c>
      <c r="BB251" s="68"/>
      <c r="BC251" s="68"/>
      <c r="BD251" s="68">
        <v>145829</v>
      </c>
      <c r="BE251" s="68"/>
      <c r="BF251" s="68"/>
      <c r="BG251" s="68"/>
      <c r="BH251" s="68"/>
    </row>
    <row r="252" spans="1:60" x14ac:dyDescent="0.3">
      <c r="A252" s="68" t="s">
        <v>2173</v>
      </c>
      <c r="B252" s="68" t="s">
        <v>2199</v>
      </c>
      <c r="C252" s="68" t="s">
        <v>2200</v>
      </c>
      <c r="D252" s="69">
        <v>9830079</v>
      </c>
      <c r="E252" s="68">
        <v>145294</v>
      </c>
      <c r="F252" s="68">
        <v>7</v>
      </c>
      <c r="G252" s="68" t="s">
        <v>3362</v>
      </c>
      <c r="H252" s="68" t="s">
        <v>2177</v>
      </c>
      <c r="I252" s="68"/>
      <c r="J252" s="68"/>
      <c r="K252" s="68" t="s">
        <v>2178</v>
      </c>
      <c r="L252" s="68"/>
      <c r="M252" s="68" t="s">
        <v>2179</v>
      </c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 t="s">
        <v>3363</v>
      </c>
      <c r="AM252" s="68" t="s">
        <v>3364</v>
      </c>
      <c r="AN252" s="68">
        <v>2583715</v>
      </c>
      <c r="AO252" s="68">
        <v>936074482</v>
      </c>
      <c r="AP252" s="68" t="s">
        <v>3365</v>
      </c>
      <c r="AQ252" s="68">
        <v>50</v>
      </c>
      <c r="AR252" s="68">
        <v>11</v>
      </c>
      <c r="AS252" s="68">
        <v>26</v>
      </c>
      <c r="AT252" s="68" t="s">
        <v>2183</v>
      </c>
      <c r="AU252" s="68" t="s">
        <v>2183</v>
      </c>
      <c r="AV252" s="68">
        <v>281</v>
      </c>
      <c r="AW252" s="68">
        <v>145294</v>
      </c>
      <c r="AX252" s="68"/>
      <c r="AY252" s="68"/>
      <c r="AZ252" s="68"/>
      <c r="BA252" s="68" t="s">
        <v>3366</v>
      </c>
      <c r="BB252" s="68"/>
      <c r="BC252" s="68"/>
      <c r="BD252" s="68">
        <v>145294</v>
      </c>
      <c r="BE252" s="68"/>
      <c r="BF252" s="68"/>
      <c r="BG252" s="68"/>
      <c r="BH252" s="68"/>
    </row>
    <row r="253" spans="1:60" x14ac:dyDescent="0.3">
      <c r="A253" s="68" t="s">
        <v>2173</v>
      </c>
      <c r="B253" s="68" t="s">
        <v>2256</v>
      </c>
      <c r="C253" s="68" t="s">
        <v>2200</v>
      </c>
      <c r="D253" s="69">
        <v>42044182</v>
      </c>
      <c r="E253" s="68">
        <v>146095</v>
      </c>
      <c r="F253" s="68">
        <v>2</v>
      </c>
      <c r="G253" s="68" t="s">
        <v>3367</v>
      </c>
      <c r="H253" s="68" t="s">
        <v>2177</v>
      </c>
      <c r="I253" s="68"/>
      <c r="J253" s="68"/>
      <c r="K253" s="68" t="s">
        <v>2178</v>
      </c>
      <c r="L253" s="68"/>
      <c r="M253" s="68" t="s">
        <v>2179</v>
      </c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 t="s">
        <v>3368</v>
      </c>
      <c r="AM253" s="68" t="s">
        <v>3369</v>
      </c>
      <c r="AN253" s="68">
        <v>992842516</v>
      </c>
      <c r="AO253" s="68">
        <v>992842516</v>
      </c>
      <c r="AP253" s="68" t="s">
        <v>3370</v>
      </c>
      <c r="AQ253" s="68">
        <v>41</v>
      </c>
      <c r="AR253" s="68">
        <v>4</v>
      </c>
      <c r="AS253" s="68">
        <v>20</v>
      </c>
      <c r="AT253" s="68" t="s">
        <v>2183</v>
      </c>
      <c r="AU253" s="68" t="s">
        <v>2183</v>
      </c>
      <c r="AV253" s="68">
        <v>86</v>
      </c>
      <c r="AW253" s="68">
        <v>146095</v>
      </c>
      <c r="AX253" s="68"/>
      <c r="AY253" s="68"/>
      <c r="AZ253" s="68"/>
      <c r="BA253" s="68" t="s">
        <v>3366</v>
      </c>
      <c r="BB253" s="68"/>
      <c r="BC253" s="68"/>
      <c r="BD253" s="68">
        <v>146095</v>
      </c>
      <c r="BE253" s="68"/>
      <c r="BF253" s="68"/>
      <c r="BG253" s="68"/>
      <c r="BH253" s="68"/>
    </row>
    <row r="254" spans="1:60" x14ac:dyDescent="0.3">
      <c r="A254" s="68" t="s">
        <v>2173</v>
      </c>
      <c r="B254" s="68" t="s">
        <v>2199</v>
      </c>
      <c r="C254" s="68" t="s">
        <v>2200</v>
      </c>
      <c r="D254" s="69">
        <v>4068544</v>
      </c>
      <c r="E254" s="68">
        <v>145633</v>
      </c>
      <c r="F254" s="68">
        <v>3</v>
      </c>
      <c r="G254" s="68" t="s">
        <v>3371</v>
      </c>
      <c r="H254" s="68" t="s">
        <v>2177</v>
      </c>
      <c r="I254" s="68"/>
      <c r="J254" s="68"/>
      <c r="K254" s="68" t="s">
        <v>2178</v>
      </c>
      <c r="L254" s="68"/>
      <c r="M254" s="68" t="s">
        <v>2179</v>
      </c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 t="s">
        <v>3372</v>
      </c>
      <c r="AM254" s="68" t="s">
        <v>3373</v>
      </c>
      <c r="AN254" s="68">
        <v>13513777</v>
      </c>
      <c r="AO254" s="68">
        <v>941103597</v>
      </c>
      <c r="AP254" s="68" t="s">
        <v>3374</v>
      </c>
      <c r="AQ254" s="68">
        <v>51</v>
      </c>
      <c r="AR254" s="68">
        <v>6</v>
      </c>
      <c r="AS254" s="68">
        <v>19</v>
      </c>
      <c r="AT254" s="68" t="s">
        <v>2183</v>
      </c>
      <c r="AU254" s="68" t="s">
        <v>2183</v>
      </c>
      <c r="AV254" s="68">
        <v>368</v>
      </c>
      <c r="AW254" s="68">
        <v>145633</v>
      </c>
      <c r="AX254" s="68"/>
      <c r="AY254" s="68"/>
      <c r="AZ254" s="68"/>
      <c r="BA254" s="68" t="s">
        <v>3366</v>
      </c>
      <c r="BB254" s="68"/>
      <c r="BC254" s="68"/>
      <c r="BD254" s="68">
        <v>145633</v>
      </c>
      <c r="BE254" s="68"/>
      <c r="BF254" s="68"/>
      <c r="BG254" s="68"/>
      <c r="BH254" s="68"/>
    </row>
    <row r="255" spans="1:60" x14ac:dyDescent="0.3">
      <c r="A255" s="68" t="s">
        <v>2173</v>
      </c>
      <c r="B255" s="68" t="s">
        <v>2174</v>
      </c>
      <c r="C255" s="68" t="s">
        <v>2251</v>
      </c>
      <c r="D255" s="69">
        <v>10252451</v>
      </c>
      <c r="E255" s="68">
        <v>2025014617</v>
      </c>
      <c r="F255" s="68">
        <v>4</v>
      </c>
      <c r="G255" s="68" t="s">
        <v>3375</v>
      </c>
      <c r="H255" s="68" t="s">
        <v>2177</v>
      </c>
      <c r="I255" s="68"/>
      <c r="J255" s="68"/>
      <c r="K255" s="68" t="s">
        <v>2178</v>
      </c>
      <c r="L255" s="68"/>
      <c r="M255" s="68" t="s">
        <v>2179</v>
      </c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 t="s">
        <v>3376</v>
      </c>
      <c r="AM255" s="68" t="s">
        <v>3377</v>
      </c>
      <c r="AN255" s="68">
        <v>0</v>
      </c>
      <c r="AO255" s="68">
        <v>958321687</v>
      </c>
      <c r="AP255" s="68" t="s">
        <v>2204</v>
      </c>
      <c r="AQ255" s="68">
        <v>48</v>
      </c>
      <c r="AR255" s="68">
        <v>8</v>
      </c>
      <c r="AS255" s="68">
        <v>20</v>
      </c>
      <c r="AT255" s="68" t="s">
        <v>2183</v>
      </c>
      <c r="AU255" s="68" t="s">
        <v>2183</v>
      </c>
      <c r="AV255" s="68">
        <v>23</v>
      </c>
      <c r="AW255" s="68">
        <v>2025014617</v>
      </c>
      <c r="AX255" s="68"/>
      <c r="AY255" s="68"/>
      <c r="AZ255" s="68"/>
      <c r="BA255" s="68" t="s">
        <v>3378</v>
      </c>
      <c r="BB255" s="68"/>
      <c r="BC255" s="68"/>
      <c r="BD255" s="68">
        <v>2025014617</v>
      </c>
      <c r="BE255" s="68"/>
      <c r="BF255" s="68"/>
      <c r="BG255" s="68"/>
      <c r="BH255" s="68"/>
    </row>
    <row r="256" spans="1:60" x14ac:dyDescent="0.3">
      <c r="A256" s="68" t="s">
        <v>2173</v>
      </c>
      <c r="B256" s="68" t="s">
        <v>2174</v>
      </c>
      <c r="C256" s="68" t="s">
        <v>2227</v>
      </c>
      <c r="D256" s="69">
        <v>6963121</v>
      </c>
      <c r="E256" s="68">
        <v>145958</v>
      </c>
      <c r="F256" s="68">
        <v>1</v>
      </c>
      <c r="G256" s="68" t="s">
        <v>3379</v>
      </c>
      <c r="H256" s="68" t="s">
        <v>2177</v>
      </c>
      <c r="I256" s="68"/>
      <c r="J256" s="68"/>
      <c r="K256" s="68" t="s">
        <v>2178</v>
      </c>
      <c r="L256" s="68"/>
      <c r="M256" s="68" t="s">
        <v>2179</v>
      </c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 t="s">
        <v>3380</v>
      </c>
      <c r="AM256" s="68" t="s">
        <v>3381</v>
      </c>
      <c r="AN256" s="68">
        <v>13592774</v>
      </c>
      <c r="AO256" s="68">
        <v>912317829</v>
      </c>
      <c r="AP256" s="68" t="s">
        <v>3382</v>
      </c>
      <c r="AQ256" s="68">
        <v>58</v>
      </c>
      <c r="AR256" s="68">
        <v>10</v>
      </c>
      <c r="AS256" s="68">
        <v>4</v>
      </c>
      <c r="AT256" s="68" t="s">
        <v>2183</v>
      </c>
      <c r="AU256" s="68" t="s">
        <v>2183</v>
      </c>
      <c r="AV256" s="68">
        <v>106</v>
      </c>
      <c r="AW256" s="68">
        <v>145958</v>
      </c>
      <c r="AX256" s="68"/>
      <c r="AY256" s="68"/>
      <c r="AZ256" s="68"/>
      <c r="BA256" s="68" t="s">
        <v>3378</v>
      </c>
      <c r="BB256" s="68"/>
      <c r="BC256" s="68"/>
      <c r="BD256" s="68">
        <v>145958</v>
      </c>
      <c r="BE256" s="68"/>
      <c r="BF256" s="68"/>
      <c r="BG256" s="68"/>
      <c r="BH256" s="68"/>
    </row>
    <row r="257" spans="1:60" x14ac:dyDescent="0.3">
      <c r="A257" s="68" t="s">
        <v>2173</v>
      </c>
      <c r="B257" s="68" t="s">
        <v>2256</v>
      </c>
      <c r="C257" s="68" t="s">
        <v>2200</v>
      </c>
      <c r="D257" s="69">
        <v>10418965</v>
      </c>
      <c r="E257" s="68">
        <v>140498</v>
      </c>
      <c r="F257" s="68">
        <v>8</v>
      </c>
      <c r="G257" s="68" t="s">
        <v>3383</v>
      </c>
      <c r="H257" s="68" t="s">
        <v>2177</v>
      </c>
      <c r="I257" s="68"/>
      <c r="J257" s="68"/>
      <c r="K257" s="68" t="s">
        <v>2178</v>
      </c>
      <c r="L257" s="68"/>
      <c r="M257" s="68" t="s">
        <v>2179</v>
      </c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 t="s">
        <v>3384</v>
      </c>
      <c r="AM257" s="68" t="s">
        <v>3385</v>
      </c>
      <c r="AN257" s="68">
        <v>3137664</v>
      </c>
      <c r="AO257" s="68">
        <v>998662009</v>
      </c>
      <c r="AP257" s="68" t="s">
        <v>3386</v>
      </c>
      <c r="AQ257" s="68">
        <v>51</v>
      </c>
      <c r="AR257" s="68">
        <v>9</v>
      </c>
      <c r="AS257" s="68">
        <v>6</v>
      </c>
      <c r="AT257" s="68" t="s">
        <v>2183</v>
      </c>
      <c r="AU257" s="68" t="s">
        <v>2183</v>
      </c>
      <c r="AV257" s="68">
        <v>223</v>
      </c>
      <c r="AW257" s="68">
        <v>140498</v>
      </c>
      <c r="AX257" s="68"/>
      <c r="AY257" s="68"/>
      <c r="AZ257" s="68"/>
      <c r="BA257" s="68" t="s">
        <v>3387</v>
      </c>
      <c r="BB257" s="68"/>
      <c r="BC257" s="68"/>
      <c r="BD257" s="68">
        <v>140498</v>
      </c>
      <c r="BE257" s="68"/>
      <c r="BF257" s="68"/>
      <c r="BG257" s="68"/>
      <c r="BH257" s="68"/>
    </row>
    <row r="258" spans="1:60" x14ac:dyDescent="0.3">
      <c r="A258" s="68" t="s">
        <v>2173</v>
      </c>
      <c r="B258" s="68" t="s">
        <v>2174</v>
      </c>
      <c r="C258" s="68" t="s">
        <v>2185</v>
      </c>
      <c r="D258" s="69">
        <v>40946346</v>
      </c>
      <c r="E258" s="68" t="s">
        <v>2216</v>
      </c>
      <c r="F258" s="68">
        <v>6</v>
      </c>
      <c r="G258" s="68" t="s">
        <v>3388</v>
      </c>
      <c r="H258" s="68" t="s">
        <v>2177</v>
      </c>
      <c r="I258" s="68"/>
      <c r="J258" s="68"/>
      <c r="K258" s="68" t="s">
        <v>2178</v>
      </c>
      <c r="L258" s="68"/>
      <c r="M258" s="68" t="s">
        <v>2179</v>
      </c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 t="s">
        <v>3389</v>
      </c>
      <c r="AM258" s="68" t="s">
        <v>3390</v>
      </c>
      <c r="AN258" s="68">
        <v>940733252</v>
      </c>
      <c r="AO258" s="68">
        <v>940733252</v>
      </c>
      <c r="AP258" s="68" t="s">
        <v>3391</v>
      </c>
      <c r="AQ258" s="68">
        <v>43</v>
      </c>
      <c r="AR258" s="68">
        <v>6</v>
      </c>
      <c r="AS258" s="68">
        <v>18</v>
      </c>
      <c r="AT258" s="68" t="s">
        <v>2183</v>
      </c>
      <c r="AU258" s="68" t="s">
        <v>2183</v>
      </c>
      <c r="AV258" s="68">
        <v>167</v>
      </c>
      <c r="AW258" s="68" t="s">
        <v>2216</v>
      </c>
      <c r="AX258" s="68"/>
      <c r="AY258" s="68"/>
      <c r="AZ258" s="68"/>
      <c r="BA258" s="68" t="s">
        <v>3387</v>
      </c>
      <c r="BB258" s="68"/>
      <c r="BC258" s="68"/>
      <c r="BD258" s="68" t="s">
        <v>2216</v>
      </c>
      <c r="BE258" s="68"/>
      <c r="BF258" s="68"/>
      <c r="BG258" s="68"/>
      <c r="BH258" s="68"/>
    </row>
    <row r="259" spans="1:60" x14ac:dyDescent="0.3">
      <c r="A259" s="68" t="s">
        <v>2173</v>
      </c>
      <c r="B259" s="68" t="s">
        <v>2174</v>
      </c>
      <c r="C259" s="68" t="s">
        <v>2275</v>
      </c>
      <c r="D259" s="69">
        <v>5310784</v>
      </c>
      <c r="E259" s="68">
        <v>2025014617</v>
      </c>
      <c r="F259" s="68">
        <v>8</v>
      </c>
      <c r="G259" s="68" t="s">
        <v>3392</v>
      </c>
      <c r="H259" s="68" t="s">
        <v>2177</v>
      </c>
      <c r="I259" s="68"/>
      <c r="J259" s="68"/>
      <c r="K259" s="68" t="s">
        <v>2178</v>
      </c>
      <c r="L259" s="68"/>
      <c r="M259" s="68" t="s">
        <v>2179</v>
      </c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 t="s">
        <v>3393</v>
      </c>
      <c r="AM259" s="68" t="s">
        <v>3394</v>
      </c>
      <c r="AN259" s="68">
        <v>985228991</v>
      </c>
      <c r="AO259" s="68">
        <v>999894587</v>
      </c>
      <c r="AP259" s="68" t="s">
        <v>3395</v>
      </c>
      <c r="AQ259" s="68">
        <v>52</v>
      </c>
      <c r="AR259" s="68">
        <v>5</v>
      </c>
      <c r="AS259" s="68">
        <v>15</v>
      </c>
      <c r="AT259" s="68" t="s">
        <v>2183</v>
      </c>
      <c r="AU259" s="68" t="s">
        <v>2183</v>
      </c>
      <c r="AV259" s="68">
        <v>127</v>
      </c>
      <c r="AW259" s="68">
        <v>2025014617</v>
      </c>
      <c r="AX259" s="68"/>
      <c r="AY259" s="68"/>
      <c r="AZ259" s="68"/>
      <c r="BA259" s="68" t="s">
        <v>3387</v>
      </c>
      <c r="BB259" s="68"/>
      <c r="BC259" s="68"/>
      <c r="BD259" s="68">
        <v>2025014617</v>
      </c>
      <c r="BE259" s="68"/>
      <c r="BF259" s="68"/>
      <c r="BG259" s="68"/>
      <c r="BH259" s="68"/>
    </row>
    <row r="260" spans="1:60" x14ac:dyDescent="0.3">
      <c r="A260" s="68" t="s">
        <v>2173</v>
      </c>
      <c r="B260" s="68" t="s">
        <v>2199</v>
      </c>
      <c r="C260" s="68" t="s">
        <v>2200</v>
      </c>
      <c r="D260" s="69">
        <v>44453786</v>
      </c>
      <c r="E260" s="68">
        <v>146307</v>
      </c>
      <c r="F260" s="68">
        <v>3</v>
      </c>
      <c r="G260" s="68" t="s">
        <v>3396</v>
      </c>
      <c r="H260" s="68" t="s">
        <v>2177</v>
      </c>
      <c r="I260" s="68"/>
      <c r="J260" s="68"/>
      <c r="K260" s="68" t="s">
        <v>2178</v>
      </c>
      <c r="L260" s="68"/>
      <c r="M260" s="68" t="s">
        <v>2179</v>
      </c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 t="s">
        <v>3397</v>
      </c>
      <c r="AM260" s="68" t="s">
        <v>3398</v>
      </c>
      <c r="AN260" s="68">
        <v>13510301</v>
      </c>
      <c r="AO260" s="68">
        <v>988890233</v>
      </c>
      <c r="AP260" s="68" t="s">
        <v>3399</v>
      </c>
      <c r="AQ260" s="68">
        <v>37</v>
      </c>
      <c r="AR260" s="68">
        <v>5</v>
      </c>
      <c r="AS260" s="68">
        <v>16</v>
      </c>
      <c r="AT260" s="68" t="s">
        <v>2183</v>
      </c>
      <c r="AU260" s="68" t="s">
        <v>2183</v>
      </c>
      <c r="AV260" s="68">
        <v>910</v>
      </c>
      <c r="AW260" s="68">
        <v>146307</v>
      </c>
      <c r="AX260" s="68"/>
      <c r="AY260" s="68"/>
      <c r="AZ260" s="68"/>
      <c r="BA260" s="68" t="s">
        <v>3400</v>
      </c>
      <c r="BB260" s="68"/>
      <c r="BC260" s="68"/>
      <c r="BD260" s="68">
        <v>146307</v>
      </c>
      <c r="BE260" s="68"/>
      <c r="BF260" s="68"/>
      <c r="BG260" s="68"/>
      <c r="BH260" s="68"/>
    </row>
    <row r="261" spans="1:60" x14ac:dyDescent="0.3">
      <c r="A261" s="68" t="s">
        <v>2342</v>
      </c>
      <c r="B261" s="68" t="s">
        <v>2343</v>
      </c>
      <c r="C261" s="68" t="s">
        <v>2200</v>
      </c>
      <c r="D261" s="69">
        <v>42315628</v>
      </c>
      <c r="E261" s="68">
        <v>145582</v>
      </c>
      <c r="F261" s="68">
        <v>2</v>
      </c>
      <c r="G261" s="68" t="s">
        <v>3401</v>
      </c>
      <c r="H261" s="68" t="s">
        <v>2177</v>
      </c>
      <c r="I261" s="68"/>
      <c r="J261" s="68"/>
      <c r="K261" s="68" t="s">
        <v>2178</v>
      </c>
      <c r="L261" s="68"/>
      <c r="M261" s="68" t="s">
        <v>2179</v>
      </c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 t="s">
        <v>3402</v>
      </c>
      <c r="AM261" s="68" t="s">
        <v>3403</v>
      </c>
      <c r="AN261" s="68">
        <v>13949425</v>
      </c>
      <c r="AO261" s="68">
        <v>974199456</v>
      </c>
      <c r="AP261" s="68" t="s">
        <v>3404</v>
      </c>
      <c r="AQ261" s="68">
        <v>42</v>
      </c>
      <c r="AR261" s="68">
        <v>4</v>
      </c>
      <c r="AS261" s="68">
        <v>3</v>
      </c>
      <c r="AT261" s="68" t="s">
        <v>2183</v>
      </c>
      <c r="AU261" s="68" t="s">
        <v>2183</v>
      </c>
      <c r="AV261" s="68">
        <v>190</v>
      </c>
      <c r="AW261" s="68">
        <v>145582</v>
      </c>
      <c r="AX261" s="68"/>
      <c r="AY261" s="68"/>
      <c r="AZ261" s="68"/>
      <c r="BA261" s="68" t="s">
        <v>3400</v>
      </c>
      <c r="BB261" s="68"/>
      <c r="BC261" s="68"/>
      <c r="BD261" s="68">
        <v>145582</v>
      </c>
      <c r="BE261" s="68"/>
      <c r="BF261" s="68"/>
      <c r="BG261" s="68"/>
      <c r="BH261" s="68"/>
    </row>
    <row r="262" spans="1:60" x14ac:dyDescent="0.3">
      <c r="A262" s="68" t="s">
        <v>2173</v>
      </c>
      <c r="B262" s="68" t="s">
        <v>2256</v>
      </c>
      <c r="C262" s="68" t="s">
        <v>2200</v>
      </c>
      <c r="D262" s="69">
        <v>2823186</v>
      </c>
      <c r="E262" s="68">
        <v>146171</v>
      </c>
      <c r="F262" s="68">
        <v>1</v>
      </c>
      <c r="G262" s="68" t="s">
        <v>3405</v>
      </c>
      <c r="H262" s="68" t="s">
        <v>2177</v>
      </c>
      <c r="I262" s="68"/>
      <c r="J262" s="68"/>
      <c r="K262" s="68" t="s">
        <v>2178</v>
      </c>
      <c r="L262" s="68"/>
      <c r="M262" s="68" t="s">
        <v>2179</v>
      </c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 t="s">
        <v>3406</v>
      </c>
      <c r="AM262" s="68" t="s">
        <v>3407</v>
      </c>
      <c r="AN262" s="68">
        <v>0</v>
      </c>
      <c r="AO262" s="68">
        <v>976769957</v>
      </c>
      <c r="AP262" s="68" t="s">
        <v>3408</v>
      </c>
      <c r="AQ262" s="68">
        <v>53</v>
      </c>
      <c r="AR262" s="68">
        <v>7</v>
      </c>
      <c r="AS262" s="68">
        <v>27</v>
      </c>
      <c r="AT262" s="68" t="s">
        <v>2183</v>
      </c>
      <c r="AU262" s="68" t="s">
        <v>2183</v>
      </c>
      <c r="AV262" s="68">
        <v>283</v>
      </c>
      <c r="AW262" s="68">
        <v>146171</v>
      </c>
      <c r="AX262" s="68"/>
      <c r="AY262" s="68"/>
      <c r="AZ262" s="68"/>
      <c r="BA262" s="68" t="s">
        <v>3400</v>
      </c>
      <c r="BB262" s="68"/>
      <c r="BC262" s="68"/>
      <c r="BD262" s="68">
        <v>146171</v>
      </c>
      <c r="BE262" s="68"/>
      <c r="BF262" s="68"/>
      <c r="BG262" s="68"/>
      <c r="BH262" s="68"/>
    </row>
    <row r="263" spans="1:60" x14ac:dyDescent="0.3">
      <c r="A263" s="68" t="s">
        <v>2173</v>
      </c>
      <c r="B263" s="68" t="s">
        <v>2199</v>
      </c>
      <c r="C263" s="68" t="s">
        <v>2200</v>
      </c>
      <c r="D263" s="69">
        <v>40685966</v>
      </c>
      <c r="E263" s="68">
        <v>2025014573</v>
      </c>
      <c r="F263" s="68">
        <v>1</v>
      </c>
      <c r="G263" s="68" t="s">
        <v>3409</v>
      </c>
      <c r="H263" s="68" t="s">
        <v>2177</v>
      </c>
      <c r="I263" s="68"/>
      <c r="J263" s="68"/>
      <c r="K263" s="68" t="s">
        <v>2178</v>
      </c>
      <c r="L263" s="68"/>
      <c r="M263" s="68" t="s">
        <v>2179</v>
      </c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 t="s">
        <v>3410</v>
      </c>
      <c r="AM263" s="68" t="s">
        <v>3411</v>
      </c>
      <c r="AN263" s="68">
        <v>3127648</v>
      </c>
      <c r="AO263" s="68">
        <v>973441564</v>
      </c>
      <c r="AP263" s="68" t="s">
        <v>3412</v>
      </c>
      <c r="AQ263" s="68">
        <v>45</v>
      </c>
      <c r="AR263" s="68">
        <v>0</v>
      </c>
      <c r="AS263" s="68">
        <v>16</v>
      </c>
      <c r="AT263" s="68" t="s">
        <v>2183</v>
      </c>
      <c r="AU263" s="68" t="s">
        <v>2183</v>
      </c>
      <c r="AV263" s="68">
        <v>374</v>
      </c>
      <c r="AW263" s="68">
        <v>2025014573</v>
      </c>
      <c r="AX263" s="68"/>
      <c r="AY263" s="68"/>
      <c r="AZ263" s="68"/>
      <c r="BA263" s="68" t="s">
        <v>3413</v>
      </c>
      <c r="BB263" s="68"/>
      <c r="BC263" s="68"/>
      <c r="BD263" s="68">
        <v>2025014573</v>
      </c>
      <c r="BE263" s="68"/>
      <c r="BF263" s="68"/>
      <c r="BG263" s="68"/>
      <c r="BH263" s="68"/>
    </row>
    <row r="264" spans="1:60" x14ac:dyDescent="0.3">
      <c r="A264" s="68" t="s">
        <v>2173</v>
      </c>
      <c r="B264" s="68" t="s">
        <v>2174</v>
      </c>
      <c r="C264" s="68" t="s">
        <v>2211</v>
      </c>
      <c r="D264" s="69">
        <v>7476923</v>
      </c>
      <c r="E264" s="68" t="s">
        <v>2216</v>
      </c>
      <c r="F264" s="68">
        <v>9</v>
      </c>
      <c r="G264" s="68" t="s">
        <v>3414</v>
      </c>
      <c r="H264" s="68" t="s">
        <v>2177</v>
      </c>
      <c r="I264" s="68"/>
      <c r="J264" s="68"/>
      <c r="K264" s="68" t="s">
        <v>2178</v>
      </c>
      <c r="L264" s="68"/>
      <c r="M264" s="68" t="s">
        <v>2179</v>
      </c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 t="s">
        <v>3415</v>
      </c>
      <c r="AM264" s="68" t="s">
        <v>3416</v>
      </c>
      <c r="AN264" s="68">
        <v>950178426</v>
      </c>
      <c r="AO264" s="68">
        <v>950178426</v>
      </c>
      <c r="AP264" s="68" t="s">
        <v>3417</v>
      </c>
      <c r="AQ264" s="68">
        <v>53</v>
      </c>
      <c r="AR264" s="68">
        <v>8</v>
      </c>
      <c r="AS264" s="68">
        <v>15</v>
      </c>
      <c r="AT264" s="68" t="s">
        <v>2183</v>
      </c>
      <c r="AU264" s="68" t="s">
        <v>2183</v>
      </c>
      <c r="AV264" s="68">
        <v>270</v>
      </c>
      <c r="AW264" s="68" t="s">
        <v>2216</v>
      </c>
      <c r="AX264" s="68"/>
      <c r="AY264" s="68"/>
      <c r="AZ264" s="68"/>
      <c r="BA264" s="68" t="s">
        <v>3418</v>
      </c>
      <c r="BB264" s="68"/>
      <c r="BC264" s="68"/>
      <c r="BD264" s="68" t="s">
        <v>2216</v>
      </c>
      <c r="BE264" s="68"/>
      <c r="BF264" s="68"/>
      <c r="BG264" s="68"/>
      <c r="BH264" s="68"/>
    </row>
    <row r="265" spans="1:60" x14ac:dyDescent="0.3">
      <c r="A265" s="68" t="s">
        <v>2173</v>
      </c>
      <c r="B265" s="68" t="s">
        <v>2174</v>
      </c>
      <c r="C265" s="68" t="s">
        <v>2227</v>
      </c>
      <c r="D265" s="69">
        <v>42486911</v>
      </c>
      <c r="E265" s="68">
        <v>146183</v>
      </c>
      <c r="F265" s="68">
        <v>8</v>
      </c>
      <c r="G265" s="68" t="s">
        <v>3419</v>
      </c>
      <c r="H265" s="68" t="s">
        <v>2177</v>
      </c>
      <c r="I265" s="68"/>
      <c r="J265" s="68"/>
      <c r="K265" s="68" t="s">
        <v>2178</v>
      </c>
      <c r="L265" s="68"/>
      <c r="M265" s="68" t="s">
        <v>2179</v>
      </c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 t="s">
        <v>3420</v>
      </c>
      <c r="AM265" s="68" t="s">
        <v>3421</v>
      </c>
      <c r="AN265" s="68">
        <v>1111111</v>
      </c>
      <c r="AO265" s="68">
        <v>974401665</v>
      </c>
      <c r="AP265" s="68" t="s">
        <v>3422</v>
      </c>
      <c r="AQ265" s="68">
        <v>40</v>
      </c>
      <c r="AR265" s="68">
        <v>9</v>
      </c>
      <c r="AS265" s="68">
        <v>7</v>
      </c>
      <c r="AT265" s="68" t="s">
        <v>2183</v>
      </c>
      <c r="AU265" s="68" t="s">
        <v>2183</v>
      </c>
      <c r="AV265" s="68">
        <v>164</v>
      </c>
      <c r="AW265" s="68">
        <v>146183</v>
      </c>
      <c r="AX265" s="68"/>
      <c r="AY265" s="68"/>
      <c r="AZ265" s="68"/>
      <c r="BA265" s="68" t="s">
        <v>3418</v>
      </c>
      <c r="BB265" s="68"/>
      <c r="BC265" s="68"/>
      <c r="BD265" s="68">
        <v>146183</v>
      </c>
      <c r="BE265" s="68"/>
      <c r="BF265" s="68"/>
      <c r="BG265" s="68"/>
      <c r="BH265" s="68"/>
    </row>
    <row r="266" spans="1:60" x14ac:dyDescent="0.3">
      <c r="A266" s="68" t="s">
        <v>2173</v>
      </c>
      <c r="B266" s="68" t="s">
        <v>2174</v>
      </c>
      <c r="C266" s="68" t="s">
        <v>2211</v>
      </c>
      <c r="D266" s="69">
        <v>40012071</v>
      </c>
      <c r="E266" s="68" t="s">
        <v>2216</v>
      </c>
      <c r="F266" s="68">
        <v>0</v>
      </c>
      <c r="G266" s="68" t="s">
        <v>3423</v>
      </c>
      <c r="H266" s="68" t="s">
        <v>2177</v>
      </c>
      <c r="I266" s="68"/>
      <c r="J266" s="68"/>
      <c r="K266" s="68" t="s">
        <v>2178</v>
      </c>
      <c r="L266" s="68"/>
      <c r="M266" s="68" t="s">
        <v>2179</v>
      </c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 t="s">
        <v>3424</v>
      </c>
      <c r="AM266" s="68" t="s">
        <v>3425</v>
      </c>
      <c r="AN266" s="68">
        <v>940730672</v>
      </c>
      <c r="AO266" s="68">
        <v>940730672</v>
      </c>
      <c r="AP266" s="68" t="s">
        <v>3426</v>
      </c>
      <c r="AQ266" s="68">
        <v>46</v>
      </c>
      <c r="AR266" s="68">
        <v>3</v>
      </c>
      <c r="AS266" s="68">
        <v>19</v>
      </c>
      <c r="AT266" s="68" t="s">
        <v>2183</v>
      </c>
      <c r="AU266" s="68" t="s">
        <v>2183</v>
      </c>
      <c r="AV266" s="68">
        <v>235</v>
      </c>
      <c r="AW266" s="68" t="s">
        <v>2216</v>
      </c>
      <c r="AX266" s="68"/>
      <c r="AY266" s="68"/>
      <c r="AZ266" s="68"/>
      <c r="BA266" s="68" t="s">
        <v>3418</v>
      </c>
      <c r="BB266" s="68"/>
      <c r="BC266" s="68"/>
      <c r="BD266" s="68" t="s">
        <v>2216</v>
      </c>
      <c r="BE266" s="68"/>
      <c r="BF266" s="68"/>
      <c r="BG266" s="68"/>
      <c r="BH266" s="68"/>
    </row>
    <row r="267" spans="1:60" x14ac:dyDescent="0.3">
      <c r="A267" s="68" t="s">
        <v>2173</v>
      </c>
      <c r="B267" s="68" t="s">
        <v>2199</v>
      </c>
      <c r="C267" s="68" t="s">
        <v>2200</v>
      </c>
      <c r="D267" s="69">
        <v>44033554</v>
      </c>
      <c r="E267" s="68">
        <v>146124</v>
      </c>
      <c r="F267" s="68">
        <v>9</v>
      </c>
      <c r="G267" s="68" t="s">
        <v>3427</v>
      </c>
      <c r="H267" s="68" t="s">
        <v>2177</v>
      </c>
      <c r="I267" s="68"/>
      <c r="J267" s="68"/>
      <c r="K267" s="68" t="s">
        <v>2178</v>
      </c>
      <c r="L267" s="68"/>
      <c r="M267" s="68" t="s">
        <v>2179</v>
      </c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 t="s">
        <v>3428</v>
      </c>
      <c r="AM267" s="68" t="s">
        <v>3429</v>
      </c>
      <c r="AN267" s="68">
        <v>946133889</v>
      </c>
      <c r="AO267" s="68">
        <v>946133889</v>
      </c>
      <c r="AP267" s="68" t="s">
        <v>3430</v>
      </c>
      <c r="AQ267" s="68">
        <v>38</v>
      </c>
      <c r="AR267" s="68">
        <v>3</v>
      </c>
      <c r="AS267" s="68">
        <v>3</v>
      </c>
      <c r="AT267" s="68" t="s">
        <v>2183</v>
      </c>
      <c r="AU267" s="68" t="s">
        <v>2183</v>
      </c>
      <c r="AV267" s="68">
        <v>216</v>
      </c>
      <c r="AW267" s="68">
        <v>146124</v>
      </c>
      <c r="AX267" s="68"/>
      <c r="AY267" s="68"/>
      <c r="AZ267" s="68"/>
      <c r="BA267" s="68" t="s">
        <v>3418</v>
      </c>
      <c r="BB267" s="68"/>
      <c r="BC267" s="68"/>
      <c r="BD267" s="68">
        <v>146124</v>
      </c>
      <c r="BE267" s="68"/>
      <c r="BF267" s="68"/>
      <c r="BG267" s="68"/>
      <c r="BH267" s="68"/>
    </row>
    <row r="268" spans="1:60" x14ac:dyDescent="0.3">
      <c r="A268" s="68" t="s">
        <v>2173</v>
      </c>
      <c r="B268" s="68" t="s">
        <v>2174</v>
      </c>
      <c r="C268" s="68" t="s">
        <v>2211</v>
      </c>
      <c r="D268" s="69">
        <v>46020124</v>
      </c>
      <c r="E268" s="68">
        <v>146258</v>
      </c>
      <c r="F268" s="68">
        <v>7</v>
      </c>
      <c r="G268" s="68" t="s">
        <v>3431</v>
      </c>
      <c r="H268" s="68" t="s">
        <v>2177</v>
      </c>
      <c r="I268" s="68"/>
      <c r="J268" s="68"/>
      <c r="K268" s="68" t="s">
        <v>2178</v>
      </c>
      <c r="L268" s="68"/>
      <c r="M268" s="68" t="s">
        <v>2179</v>
      </c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 t="s">
        <v>3432</v>
      </c>
      <c r="AM268" s="68" t="s">
        <v>3433</v>
      </c>
      <c r="AN268" s="68">
        <v>3265188</v>
      </c>
      <c r="AO268" s="68">
        <v>956719307</v>
      </c>
      <c r="AP268" s="68" t="s">
        <v>3434</v>
      </c>
      <c r="AQ268" s="68">
        <v>35</v>
      </c>
      <c r="AR268" s="68">
        <v>5</v>
      </c>
      <c r="AS268" s="68">
        <v>13</v>
      </c>
      <c r="AT268" s="68" t="s">
        <v>2183</v>
      </c>
      <c r="AU268" s="68" t="s">
        <v>2183</v>
      </c>
      <c r="AV268" s="68">
        <v>22</v>
      </c>
      <c r="AW268" s="68">
        <v>146258</v>
      </c>
      <c r="AX268" s="68"/>
      <c r="AY268" s="68"/>
      <c r="AZ268" s="68"/>
      <c r="BA268" s="68" t="s">
        <v>3435</v>
      </c>
      <c r="BB268" s="68"/>
      <c r="BC268" s="68"/>
      <c r="BD268" s="68">
        <v>146258</v>
      </c>
      <c r="BE268" s="68"/>
      <c r="BF268" s="68"/>
      <c r="BG268" s="68"/>
      <c r="BH268" s="68"/>
    </row>
    <row r="269" spans="1:60" x14ac:dyDescent="0.3">
      <c r="A269" s="68" t="s">
        <v>2173</v>
      </c>
      <c r="B269" s="68" t="s">
        <v>2256</v>
      </c>
      <c r="C269" s="68" t="s">
        <v>2200</v>
      </c>
      <c r="D269" s="69">
        <v>20718280</v>
      </c>
      <c r="E269" s="68" t="s">
        <v>2216</v>
      </c>
      <c r="F269" s="68">
        <v>5</v>
      </c>
      <c r="G269" s="68" t="s">
        <v>3436</v>
      </c>
      <c r="H269" s="68" t="s">
        <v>2177</v>
      </c>
      <c r="I269" s="68"/>
      <c r="J269" s="68"/>
      <c r="K269" s="68" t="s">
        <v>2178</v>
      </c>
      <c r="L269" s="68"/>
      <c r="M269" s="68" t="s">
        <v>2179</v>
      </c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 t="s">
        <v>3437</v>
      </c>
      <c r="AM269" s="68" t="s">
        <v>3438</v>
      </c>
      <c r="AN269" s="68">
        <v>932617984</v>
      </c>
      <c r="AO269" s="68">
        <v>932617984</v>
      </c>
      <c r="AP269" s="68" t="s">
        <v>3439</v>
      </c>
      <c r="AQ269" s="68">
        <v>59</v>
      </c>
      <c r="AR269" s="68">
        <v>6</v>
      </c>
      <c r="AS269" s="68">
        <v>16</v>
      </c>
      <c r="AT269" s="68" t="s">
        <v>2183</v>
      </c>
      <c r="AU269" s="68" t="s">
        <v>2183</v>
      </c>
      <c r="AV269" s="68">
        <v>197</v>
      </c>
      <c r="AW269" s="68" t="s">
        <v>2216</v>
      </c>
      <c r="AX269" s="68"/>
      <c r="AY269" s="68"/>
      <c r="AZ269" s="68"/>
      <c r="BA269" s="68" t="s">
        <v>3435</v>
      </c>
      <c r="BB269" s="68"/>
      <c r="BC269" s="68"/>
      <c r="BD269" s="68" t="s">
        <v>2216</v>
      </c>
      <c r="BE269" s="68"/>
      <c r="BF269" s="68"/>
      <c r="BG269" s="68"/>
      <c r="BH269" s="68"/>
    </row>
    <row r="270" spans="1:60" x14ac:dyDescent="0.3">
      <c r="A270" s="68" t="s">
        <v>2173</v>
      </c>
      <c r="B270" s="68" t="s">
        <v>2174</v>
      </c>
      <c r="C270" s="68" t="s">
        <v>2227</v>
      </c>
      <c r="D270" s="69">
        <v>10502626</v>
      </c>
      <c r="E270" s="68" t="s">
        <v>2216</v>
      </c>
      <c r="F270" s="68">
        <v>4</v>
      </c>
      <c r="G270" s="68" t="s">
        <v>3440</v>
      </c>
      <c r="H270" s="68" t="s">
        <v>2177</v>
      </c>
      <c r="I270" s="68"/>
      <c r="J270" s="68"/>
      <c r="K270" s="68" t="s">
        <v>2178</v>
      </c>
      <c r="L270" s="68"/>
      <c r="M270" s="68" t="s">
        <v>2179</v>
      </c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 t="s">
        <v>3441</v>
      </c>
      <c r="AM270" s="68" t="s">
        <v>3442</v>
      </c>
      <c r="AN270" s="68">
        <v>999928501</v>
      </c>
      <c r="AO270" s="68">
        <v>999928501</v>
      </c>
      <c r="AP270" s="68" t="s">
        <v>3443</v>
      </c>
      <c r="AQ270" s="68">
        <v>48</v>
      </c>
      <c r="AR270" s="68">
        <v>2</v>
      </c>
      <c r="AS270" s="68">
        <v>30</v>
      </c>
      <c r="AT270" s="68" t="s">
        <v>2183</v>
      </c>
      <c r="AU270" s="68" t="s">
        <v>2183</v>
      </c>
      <c r="AV270" s="68">
        <v>109</v>
      </c>
      <c r="AW270" s="68" t="s">
        <v>2216</v>
      </c>
      <c r="AX270" s="68"/>
      <c r="AY270" s="68"/>
      <c r="AZ270" s="68"/>
      <c r="BA270" s="68" t="s">
        <v>3435</v>
      </c>
      <c r="BB270" s="68"/>
      <c r="BC270" s="68"/>
      <c r="BD270" s="68" t="s">
        <v>2216</v>
      </c>
      <c r="BE270" s="68"/>
      <c r="BF270" s="68"/>
      <c r="BG270" s="68"/>
      <c r="BH270" s="68"/>
    </row>
    <row r="271" spans="1:60" x14ac:dyDescent="0.3">
      <c r="A271" s="68" t="s">
        <v>2173</v>
      </c>
      <c r="B271" s="68" t="s">
        <v>2174</v>
      </c>
      <c r="C271" s="68" t="s">
        <v>2227</v>
      </c>
      <c r="D271" s="69">
        <v>76836947</v>
      </c>
      <c r="E271" s="68">
        <v>146179</v>
      </c>
      <c r="F271" s="68">
        <v>5</v>
      </c>
      <c r="G271" s="68" t="s">
        <v>3444</v>
      </c>
      <c r="H271" s="68" t="s">
        <v>2177</v>
      </c>
      <c r="I271" s="68"/>
      <c r="J271" s="68"/>
      <c r="K271" s="68" t="s">
        <v>2178</v>
      </c>
      <c r="L271" s="68"/>
      <c r="M271" s="68" t="s">
        <v>2179</v>
      </c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 t="s">
        <v>3445</v>
      </c>
      <c r="AM271" s="68" t="s">
        <v>3446</v>
      </c>
      <c r="AN271" s="68">
        <v>0</v>
      </c>
      <c r="AO271" s="68">
        <v>943610685</v>
      </c>
      <c r="AP271" s="68" t="s">
        <v>3447</v>
      </c>
      <c r="AQ271" s="68">
        <v>26</v>
      </c>
      <c r="AR271" s="68">
        <v>9</v>
      </c>
      <c r="AS271" s="68">
        <v>12</v>
      </c>
      <c r="AT271" s="68" t="s">
        <v>2183</v>
      </c>
      <c r="AU271" s="68" t="s">
        <v>2183</v>
      </c>
      <c r="AV271" s="68">
        <v>11</v>
      </c>
      <c r="AW271" s="68">
        <v>146179</v>
      </c>
      <c r="AX271" s="68"/>
      <c r="AY271" s="68"/>
      <c r="AZ271" s="68"/>
      <c r="BA271" s="68" t="s">
        <v>3448</v>
      </c>
      <c r="BB271" s="68"/>
      <c r="BC271" s="68"/>
      <c r="BD271" s="68">
        <v>146179</v>
      </c>
      <c r="BE271" s="68"/>
      <c r="BF271" s="68"/>
      <c r="BG271" s="68"/>
      <c r="BH271" s="68"/>
    </row>
    <row r="272" spans="1:60" x14ac:dyDescent="0.3">
      <c r="A272" s="68" t="s">
        <v>2173</v>
      </c>
      <c r="B272" s="68" t="s">
        <v>2256</v>
      </c>
      <c r="C272" s="68" t="s">
        <v>2200</v>
      </c>
      <c r="D272" s="69">
        <v>10056559</v>
      </c>
      <c r="E272" s="68">
        <v>146418</v>
      </c>
      <c r="F272" s="68">
        <v>1</v>
      </c>
      <c r="G272" s="68" t="s">
        <v>3449</v>
      </c>
      <c r="H272" s="68" t="s">
        <v>2177</v>
      </c>
      <c r="I272" s="68"/>
      <c r="J272" s="68"/>
      <c r="K272" s="68" t="s">
        <v>2178</v>
      </c>
      <c r="L272" s="68"/>
      <c r="M272" s="68" t="s">
        <v>2179</v>
      </c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 t="s">
        <v>3450</v>
      </c>
      <c r="AM272" s="68" t="s">
        <v>3451</v>
      </c>
      <c r="AN272" s="68">
        <v>0</v>
      </c>
      <c r="AO272" s="68">
        <v>934297376</v>
      </c>
      <c r="AP272" s="68" t="s">
        <v>3452</v>
      </c>
      <c r="AQ272" s="68">
        <v>48</v>
      </c>
      <c r="AR272" s="68">
        <v>9</v>
      </c>
      <c r="AS272" s="68">
        <v>22</v>
      </c>
      <c r="AT272" s="68" t="s">
        <v>2183</v>
      </c>
      <c r="AU272" s="68" t="s">
        <v>2183</v>
      </c>
      <c r="AV272" s="68">
        <v>61</v>
      </c>
      <c r="AW272" s="68">
        <v>146418</v>
      </c>
      <c r="AX272" s="68"/>
      <c r="AY272" s="68"/>
      <c r="AZ272" s="68"/>
      <c r="BA272" s="68" t="s">
        <v>3448</v>
      </c>
      <c r="BB272" s="68"/>
      <c r="BC272" s="68"/>
      <c r="BD272" s="68">
        <v>146418</v>
      </c>
      <c r="BE272" s="68"/>
      <c r="BF272" s="68"/>
      <c r="BG272" s="68"/>
      <c r="BH272" s="68"/>
    </row>
    <row r="273" spans="1:60" x14ac:dyDescent="0.3">
      <c r="A273" s="68" t="s">
        <v>2173</v>
      </c>
      <c r="B273" s="68" t="s">
        <v>2199</v>
      </c>
      <c r="C273" s="68" t="s">
        <v>2200</v>
      </c>
      <c r="D273" s="69">
        <v>40124521</v>
      </c>
      <c r="E273" s="68">
        <v>146305</v>
      </c>
      <c r="F273" s="68">
        <v>4</v>
      </c>
      <c r="G273" s="68" t="s">
        <v>3453</v>
      </c>
      <c r="H273" s="68" t="s">
        <v>2177</v>
      </c>
      <c r="I273" s="68"/>
      <c r="J273" s="68"/>
      <c r="K273" s="68" t="s">
        <v>2178</v>
      </c>
      <c r="L273" s="68"/>
      <c r="M273" s="68" t="s">
        <v>2179</v>
      </c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 t="s">
        <v>3454</v>
      </c>
      <c r="AM273" s="68" t="s">
        <v>3455</v>
      </c>
      <c r="AN273" s="68">
        <v>4734890</v>
      </c>
      <c r="AO273" s="68">
        <v>927284013</v>
      </c>
      <c r="AP273" s="68" t="s">
        <v>3456</v>
      </c>
      <c r="AQ273" s="68">
        <v>46</v>
      </c>
      <c r="AR273" s="68">
        <v>0</v>
      </c>
      <c r="AS273" s="68">
        <v>10</v>
      </c>
      <c r="AT273" s="68" t="s">
        <v>2183</v>
      </c>
      <c r="AU273" s="68" t="s">
        <v>2183</v>
      </c>
      <c r="AV273" s="68">
        <v>829</v>
      </c>
      <c r="AW273" s="68">
        <v>146305</v>
      </c>
      <c r="AX273" s="68"/>
      <c r="AY273" s="68"/>
      <c r="AZ273" s="68"/>
      <c r="BA273" s="68" t="s">
        <v>3457</v>
      </c>
      <c r="BB273" s="68"/>
      <c r="BC273" s="68"/>
      <c r="BD273" s="68">
        <v>146305</v>
      </c>
      <c r="BE273" s="68"/>
      <c r="BF273" s="68"/>
      <c r="BG273" s="68"/>
      <c r="BH273" s="68"/>
    </row>
    <row r="274" spans="1:60" x14ac:dyDescent="0.3">
      <c r="A274" s="68" t="s">
        <v>2173</v>
      </c>
      <c r="B274" s="68" t="s">
        <v>2256</v>
      </c>
      <c r="C274" s="68" t="s">
        <v>2200</v>
      </c>
      <c r="D274" s="69">
        <v>22512325</v>
      </c>
      <c r="E274" s="68">
        <v>145984</v>
      </c>
      <c r="F274" s="68">
        <v>5</v>
      </c>
      <c r="G274" s="68" t="s">
        <v>3458</v>
      </c>
      <c r="H274" s="68" t="s">
        <v>2177</v>
      </c>
      <c r="I274" s="68"/>
      <c r="J274" s="68"/>
      <c r="K274" s="68" t="s">
        <v>2178</v>
      </c>
      <c r="L274" s="68"/>
      <c r="M274" s="68" t="s">
        <v>2179</v>
      </c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 t="s">
        <v>3459</v>
      </c>
      <c r="AM274" s="68" t="s">
        <v>3460</v>
      </c>
      <c r="AN274" s="68">
        <v>962557906</v>
      </c>
      <c r="AO274" s="68">
        <v>962557906</v>
      </c>
      <c r="AP274" s="68" t="s">
        <v>3461</v>
      </c>
      <c r="AQ274" s="68">
        <v>50</v>
      </c>
      <c r="AR274" s="68">
        <v>6</v>
      </c>
      <c r="AS274" s="68">
        <v>10</v>
      </c>
      <c r="AT274" s="68" t="s">
        <v>2183</v>
      </c>
      <c r="AU274" s="68" t="s">
        <v>2183</v>
      </c>
      <c r="AV274" s="68">
        <v>143</v>
      </c>
      <c r="AW274" s="68">
        <v>145984</v>
      </c>
      <c r="AX274" s="68"/>
      <c r="AY274" s="68"/>
      <c r="AZ274" s="68"/>
      <c r="BA274" s="68" t="s">
        <v>3462</v>
      </c>
      <c r="BB274" s="68"/>
      <c r="BC274" s="68"/>
      <c r="BD274" s="68">
        <v>145984</v>
      </c>
      <c r="BE274" s="68"/>
      <c r="BF274" s="68"/>
      <c r="BG274" s="68"/>
      <c r="BH274" s="68"/>
    </row>
    <row r="275" spans="1:60" x14ac:dyDescent="0.3">
      <c r="A275" s="68" t="s">
        <v>2173</v>
      </c>
      <c r="B275" s="68" t="s">
        <v>2174</v>
      </c>
      <c r="C275" s="68" t="s">
        <v>2275</v>
      </c>
      <c r="D275" s="69">
        <v>76790533</v>
      </c>
      <c r="E275" s="68">
        <v>2025014647</v>
      </c>
      <c r="F275" s="68">
        <v>1</v>
      </c>
      <c r="G275" s="68" t="s">
        <v>3463</v>
      </c>
      <c r="H275" s="68" t="s">
        <v>2177</v>
      </c>
      <c r="I275" s="68"/>
      <c r="J275" s="68"/>
      <c r="K275" s="68" t="s">
        <v>2178</v>
      </c>
      <c r="L275" s="68"/>
      <c r="M275" s="68" t="s">
        <v>2179</v>
      </c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 t="s">
        <v>3464</v>
      </c>
      <c r="AM275" s="68" t="s">
        <v>3465</v>
      </c>
      <c r="AN275" s="68">
        <v>912924709</v>
      </c>
      <c r="AO275" s="68">
        <v>912924709</v>
      </c>
      <c r="AP275" s="68" t="s">
        <v>3466</v>
      </c>
      <c r="AQ275" s="68">
        <v>29</v>
      </c>
      <c r="AR275" s="68">
        <v>4</v>
      </c>
      <c r="AS275" s="68">
        <v>26</v>
      </c>
      <c r="AT275" s="68" t="s">
        <v>2183</v>
      </c>
      <c r="AU275" s="68" t="s">
        <v>2183</v>
      </c>
      <c r="AV275" s="68">
        <v>32</v>
      </c>
      <c r="AW275" s="68">
        <v>2025014647</v>
      </c>
      <c r="AX275" s="68"/>
      <c r="AY275" s="68"/>
      <c r="AZ275" s="68"/>
      <c r="BA275" s="68" t="s">
        <v>3462</v>
      </c>
      <c r="BB275" s="68"/>
      <c r="BC275" s="68"/>
      <c r="BD275" s="68">
        <v>2025014647</v>
      </c>
      <c r="BE275" s="68"/>
      <c r="BF275" s="68"/>
      <c r="BG275" s="68"/>
      <c r="BH275" s="68"/>
    </row>
    <row r="276" spans="1:60" x14ac:dyDescent="0.3">
      <c r="A276" s="68" t="s">
        <v>2173</v>
      </c>
      <c r="B276" s="68" t="s">
        <v>2174</v>
      </c>
      <c r="C276" s="68" t="s">
        <v>2211</v>
      </c>
      <c r="D276" s="69">
        <v>45683282</v>
      </c>
      <c r="E276" s="68">
        <v>146526</v>
      </c>
      <c r="F276" s="68">
        <v>8</v>
      </c>
      <c r="G276" s="68" t="s">
        <v>3467</v>
      </c>
      <c r="H276" s="68" t="s">
        <v>2177</v>
      </c>
      <c r="I276" s="68"/>
      <c r="J276" s="68"/>
      <c r="K276" s="68" t="s">
        <v>2178</v>
      </c>
      <c r="L276" s="68"/>
      <c r="M276" s="68" t="s">
        <v>2179</v>
      </c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 t="s">
        <v>3468</v>
      </c>
      <c r="AM276" s="68" t="s">
        <v>3469</v>
      </c>
      <c r="AN276" s="68">
        <v>3533562</v>
      </c>
      <c r="AO276" s="68">
        <v>988283444</v>
      </c>
      <c r="AP276" s="68" t="s">
        <v>3470</v>
      </c>
      <c r="AQ276" s="68">
        <v>36</v>
      </c>
      <c r="AR276" s="68">
        <v>3</v>
      </c>
      <c r="AS276" s="68">
        <v>20</v>
      </c>
      <c r="AT276" s="68" t="s">
        <v>2183</v>
      </c>
      <c r="AU276" s="68" t="s">
        <v>2183</v>
      </c>
      <c r="AV276" s="68">
        <v>51</v>
      </c>
      <c r="AW276" s="68">
        <v>146526</v>
      </c>
      <c r="AX276" s="68"/>
      <c r="AY276" s="68"/>
      <c r="AZ276" s="68"/>
      <c r="BA276" s="68" t="s">
        <v>3471</v>
      </c>
      <c r="BB276" s="68"/>
      <c r="BC276" s="68"/>
      <c r="BD276" s="68">
        <v>146526</v>
      </c>
      <c r="BE276" s="68"/>
      <c r="BF276" s="68"/>
      <c r="BG276" s="68"/>
      <c r="BH276" s="68"/>
    </row>
    <row r="277" spans="1:60" x14ac:dyDescent="0.3">
      <c r="A277" s="68" t="s">
        <v>2173</v>
      </c>
      <c r="B277" s="68" t="s">
        <v>2174</v>
      </c>
      <c r="C277" s="68" t="s">
        <v>2185</v>
      </c>
      <c r="D277" s="69">
        <v>9765365</v>
      </c>
      <c r="E277" s="68">
        <v>146343</v>
      </c>
      <c r="F277" s="68">
        <v>3</v>
      </c>
      <c r="G277" s="68" t="s">
        <v>3472</v>
      </c>
      <c r="H277" s="68" t="s">
        <v>2177</v>
      </c>
      <c r="I277" s="68"/>
      <c r="J277" s="68"/>
      <c r="K277" s="68" t="s">
        <v>2178</v>
      </c>
      <c r="L277" s="68"/>
      <c r="M277" s="68" t="s">
        <v>2179</v>
      </c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 t="s">
        <v>3473</v>
      </c>
      <c r="AM277" s="68" t="s">
        <v>3474</v>
      </c>
      <c r="AN277" s="68">
        <v>4433167</v>
      </c>
      <c r="AO277" s="68">
        <v>986917476</v>
      </c>
      <c r="AP277" s="68" t="s">
        <v>3475</v>
      </c>
      <c r="AQ277" s="68">
        <v>51</v>
      </c>
      <c r="AR277" s="68">
        <v>3</v>
      </c>
      <c r="AS277" s="68">
        <v>11</v>
      </c>
      <c r="AT277" s="68" t="s">
        <v>2183</v>
      </c>
      <c r="AU277" s="68" t="s">
        <v>2183</v>
      </c>
      <c r="AV277" s="68">
        <v>92</v>
      </c>
      <c r="AW277" s="68">
        <v>146343</v>
      </c>
      <c r="AX277" s="68"/>
      <c r="AY277" s="68"/>
      <c r="AZ277" s="68"/>
      <c r="BA277" s="68" t="s">
        <v>3471</v>
      </c>
      <c r="BB277" s="68"/>
      <c r="BC277" s="68"/>
      <c r="BD277" s="68">
        <v>146343</v>
      </c>
      <c r="BE277" s="68"/>
      <c r="BF277" s="68"/>
      <c r="BG277" s="68"/>
      <c r="BH277" s="68"/>
    </row>
    <row r="278" spans="1:60" x14ac:dyDescent="0.3">
      <c r="A278" s="68" t="s">
        <v>2173</v>
      </c>
      <c r="B278" s="68" t="s">
        <v>2199</v>
      </c>
      <c r="C278" s="68" t="s">
        <v>2200</v>
      </c>
      <c r="D278" s="69">
        <v>20122020</v>
      </c>
      <c r="E278" s="68">
        <v>145717</v>
      </c>
      <c r="F278" s="68">
        <v>9</v>
      </c>
      <c r="G278" s="68" t="s">
        <v>3476</v>
      </c>
      <c r="H278" s="68" t="s">
        <v>2177</v>
      </c>
      <c r="I278" s="68"/>
      <c r="J278" s="68"/>
      <c r="K278" s="68" t="s">
        <v>2178</v>
      </c>
      <c r="L278" s="68"/>
      <c r="M278" s="68" t="s">
        <v>2179</v>
      </c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 t="s">
        <v>3477</v>
      </c>
      <c r="AM278" s="68" t="s">
        <v>3478</v>
      </c>
      <c r="AN278" s="68">
        <v>982165986</v>
      </c>
      <c r="AO278" s="68">
        <v>982165986</v>
      </c>
      <c r="AP278" s="68" t="s">
        <v>3479</v>
      </c>
      <c r="AQ278" s="68">
        <v>46</v>
      </c>
      <c r="AR278" s="68">
        <v>5</v>
      </c>
      <c r="AS278" s="68">
        <v>14</v>
      </c>
      <c r="AT278" s="68" t="s">
        <v>2183</v>
      </c>
      <c r="AU278" s="68" t="s">
        <v>2183</v>
      </c>
      <c r="AV278" s="68">
        <v>227</v>
      </c>
      <c r="AW278" s="68">
        <v>145717</v>
      </c>
      <c r="AX278" s="68"/>
      <c r="AY278" s="68"/>
      <c r="AZ278" s="68"/>
      <c r="BA278" s="68" t="s">
        <v>3471</v>
      </c>
      <c r="BB278" s="68"/>
      <c r="BC278" s="68"/>
      <c r="BD278" s="68">
        <v>145717</v>
      </c>
      <c r="BE278" s="68"/>
      <c r="BF278" s="68"/>
      <c r="BG278" s="68"/>
      <c r="BH278" s="68"/>
    </row>
    <row r="279" spans="1:60" x14ac:dyDescent="0.3">
      <c r="A279" s="68" t="s">
        <v>2173</v>
      </c>
      <c r="B279" s="68" t="s">
        <v>2174</v>
      </c>
      <c r="C279" s="68" t="s">
        <v>2211</v>
      </c>
      <c r="D279" s="69">
        <v>75825974</v>
      </c>
      <c r="E279" s="68">
        <v>146532</v>
      </c>
      <c r="F279" s="68">
        <v>4</v>
      </c>
      <c r="G279" s="68" t="s">
        <v>3480</v>
      </c>
      <c r="H279" s="68" t="s">
        <v>2177</v>
      </c>
      <c r="I279" s="68"/>
      <c r="J279" s="68"/>
      <c r="K279" s="68" t="s">
        <v>2178</v>
      </c>
      <c r="L279" s="68"/>
      <c r="M279" s="68" t="s">
        <v>2179</v>
      </c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 t="s">
        <v>3481</v>
      </c>
      <c r="AM279" s="68" t="s">
        <v>3482</v>
      </c>
      <c r="AN279" s="68">
        <v>971093920</v>
      </c>
      <c r="AO279" s="68">
        <v>971093920</v>
      </c>
      <c r="AP279" s="68" t="s">
        <v>3483</v>
      </c>
      <c r="AQ279" s="68">
        <v>28</v>
      </c>
      <c r="AR279" s="68">
        <v>9</v>
      </c>
      <c r="AS279" s="68">
        <v>11</v>
      </c>
      <c r="AT279" s="68" t="s">
        <v>2183</v>
      </c>
      <c r="AU279" s="68" t="s">
        <v>2183</v>
      </c>
      <c r="AV279" s="68">
        <v>33</v>
      </c>
      <c r="AW279" s="68">
        <v>146532</v>
      </c>
      <c r="AX279" s="68"/>
      <c r="AY279" s="68"/>
      <c r="AZ279" s="68"/>
      <c r="BA279" s="68" t="s">
        <v>3484</v>
      </c>
      <c r="BB279" s="68"/>
      <c r="BC279" s="68"/>
      <c r="BD279" s="68">
        <v>146532</v>
      </c>
      <c r="BE279" s="68"/>
      <c r="BF279" s="68"/>
      <c r="BG279" s="68"/>
      <c r="BH279" s="68"/>
    </row>
    <row r="280" spans="1:60" x14ac:dyDescent="0.3">
      <c r="A280" s="68" t="s">
        <v>2173</v>
      </c>
      <c r="B280" s="68" t="s">
        <v>2174</v>
      </c>
      <c r="C280" s="68" t="s">
        <v>2211</v>
      </c>
      <c r="D280" s="69">
        <v>10180468</v>
      </c>
      <c r="E280" s="68" t="s">
        <v>2216</v>
      </c>
      <c r="F280" s="68">
        <v>8</v>
      </c>
      <c r="G280" s="68" t="s">
        <v>3485</v>
      </c>
      <c r="H280" s="68" t="s">
        <v>2177</v>
      </c>
      <c r="I280" s="68"/>
      <c r="J280" s="68"/>
      <c r="K280" s="68" t="s">
        <v>2178</v>
      </c>
      <c r="L280" s="68"/>
      <c r="M280" s="68" t="s">
        <v>2179</v>
      </c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 t="s">
        <v>3486</v>
      </c>
      <c r="AM280" s="68" t="s">
        <v>3487</v>
      </c>
      <c r="AN280" s="68">
        <v>5766805</v>
      </c>
      <c r="AO280" s="68">
        <v>991371524</v>
      </c>
      <c r="AP280" s="68" t="s">
        <v>3488</v>
      </c>
      <c r="AQ280" s="68">
        <v>49</v>
      </c>
      <c r="AR280" s="68">
        <v>5</v>
      </c>
      <c r="AS280" s="68">
        <v>7</v>
      </c>
      <c r="AT280" s="68" t="s">
        <v>2183</v>
      </c>
      <c r="AU280" s="68" t="s">
        <v>2183</v>
      </c>
      <c r="AV280" s="68">
        <v>155</v>
      </c>
      <c r="AW280" s="68" t="s">
        <v>2216</v>
      </c>
      <c r="AX280" s="68"/>
      <c r="AY280" s="68"/>
      <c r="AZ280" s="68"/>
      <c r="BA280" s="68" t="s">
        <v>3484</v>
      </c>
      <c r="BB280" s="68"/>
      <c r="BC280" s="68"/>
      <c r="BD280" s="68" t="s">
        <v>2216</v>
      </c>
      <c r="BE280" s="68"/>
      <c r="BF280" s="68"/>
      <c r="BG280" s="68"/>
      <c r="BH280" s="68"/>
    </row>
    <row r="281" spans="1:60" x14ac:dyDescent="0.3">
      <c r="A281" s="68" t="s">
        <v>2173</v>
      </c>
      <c r="B281" s="68" t="s">
        <v>2199</v>
      </c>
      <c r="C281" s="68" t="s">
        <v>2200</v>
      </c>
      <c r="D281" s="69">
        <v>47690094</v>
      </c>
      <c r="E281" s="68">
        <v>2025014646</v>
      </c>
      <c r="F281" s="68">
        <v>3</v>
      </c>
      <c r="G281" s="68" t="s">
        <v>3489</v>
      </c>
      <c r="H281" s="68" t="s">
        <v>2177</v>
      </c>
      <c r="I281" s="68"/>
      <c r="J281" s="68"/>
      <c r="K281" s="68" t="s">
        <v>2178</v>
      </c>
      <c r="L281" s="68"/>
      <c r="M281" s="68" t="s">
        <v>2179</v>
      </c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 t="s">
        <v>3490</v>
      </c>
      <c r="AM281" s="68" t="s">
        <v>3491</v>
      </c>
      <c r="AN281" s="68">
        <v>930465420</v>
      </c>
      <c r="AO281" s="68">
        <v>930465420</v>
      </c>
      <c r="AP281" s="68" t="s">
        <v>3492</v>
      </c>
      <c r="AQ281" s="68">
        <v>33</v>
      </c>
      <c r="AR281" s="68">
        <v>8</v>
      </c>
      <c r="AS281" s="68">
        <v>24</v>
      </c>
      <c r="AT281" s="68" t="s">
        <v>2183</v>
      </c>
      <c r="AU281" s="68" t="s">
        <v>2183</v>
      </c>
      <c r="AV281" s="68">
        <v>114</v>
      </c>
      <c r="AW281" s="68">
        <v>2025014646</v>
      </c>
      <c r="AX281" s="68"/>
      <c r="AY281" s="68"/>
      <c r="AZ281" s="68"/>
      <c r="BA281" s="68" t="s">
        <v>3493</v>
      </c>
      <c r="BB281" s="68"/>
      <c r="BC281" s="68"/>
      <c r="BD281" s="68">
        <v>2025014646</v>
      </c>
      <c r="BE281" s="68"/>
      <c r="BF281" s="68"/>
      <c r="BG281" s="68"/>
      <c r="BH281" s="68"/>
    </row>
    <row r="282" spans="1:60" x14ac:dyDescent="0.3">
      <c r="A282" s="68" t="s">
        <v>2173</v>
      </c>
      <c r="B282" s="68" t="s">
        <v>2199</v>
      </c>
      <c r="C282" s="68" t="s">
        <v>2200</v>
      </c>
      <c r="D282" s="69">
        <v>47762980</v>
      </c>
      <c r="E282" s="68">
        <v>146544</v>
      </c>
      <c r="F282" s="68">
        <v>1</v>
      </c>
      <c r="G282" s="68" t="s">
        <v>3494</v>
      </c>
      <c r="H282" s="68" t="s">
        <v>2177</v>
      </c>
      <c r="I282" s="68"/>
      <c r="J282" s="68"/>
      <c r="K282" s="68" t="s">
        <v>2178</v>
      </c>
      <c r="L282" s="68"/>
      <c r="M282" s="68" t="s">
        <v>2179</v>
      </c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 t="s">
        <v>3495</v>
      </c>
      <c r="AM282" s="68" t="s">
        <v>3496</v>
      </c>
      <c r="AN282" s="68">
        <v>977954621</v>
      </c>
      <c r="AO282" s="68">
        <v>977954621</v>
      </c>
      <c r="AP282" s="68" t="s">
        <v>3497</v>
      </c>
      <c r="AQ282" s="68">
        <v>33</v>
      </c>
      <c r="AR282" s="68">
        <v>10</v>
      </c>
      <c r="AS282" s="68">
        <v>26</v>
      </c>
      <c r="AT282" s="68" t="s">
        <v>2183</v>
      </c>
      <c r="AU282" s="68" t="s">
        <v>2183</v>
      </c>
      <c r="AV282" s="68">
        <v>120</v>
      </c>
      <c r="AW282" s="68">
        <v>146544</v>
      </c>
      <c r="AX282" s="68"/>
      <c r="AY282" s="68"/>
      <c r="AZ282" s="68"/>
      <c r="BA282" s="68" t="s">
        <v>3498</v>
      </c>
      <c r="BB282" s="68"/>
      <c r="BC282" s="68"/>
      <c r="BD282" s="68">
        <v>146544</v>
      </c>
      <c r="BE282" s="68"/>
      <c r="BF282" s="68"/>
      <c r="BG282" s="68"/>
      <c r="BH282" s="68"/>
    </row>
    <row r="283" spans="1:60" x14ac:dyDescent="0.3">
      <c r="A283" s="68" t="s">
        <v>2173</v>
      </c>
      <c r="B283" s="68" t="s">
        <v>2199</v>
      </c>
      <c r="C283" s="68" t="s">
        <v>2200</v>
      </c>
      <c r="D283" s="69">
        <v>41336937</v>
      </c>
      <c r="E283" s="68">
        <v>146390</v>
      </c>
      <c r="F283" s="68">
        <v>7</v>
      </c>
      <c r="G283" s="68" t="s">
        <v>3499</v>
      </c>
      <c r="H283" s="68" t="s">
        <v>2177</v>
      </c>
      <c r="I283" s="68"/>
      <c r="J283" s="68"/>
      <c r="K283" s="68" t="s">
        <v>2178</v>
      </c>
      <c r="L283" s="68"/>
      <c r="M283" s="68" t="s">
        <v>2179</v>
      </c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 t="s">
        <v>3500</v>
      </c>
      <c r="AM283" s="68" t="s">
        <v>3501</v>
      </c>
      <c r="AN283" s="68">
        <v>980581209</v>
      </c>
      <c r="AO283" s="68">
        <v>980581043</v>
      </c>
      <c r="AP283" s="68" t="s">
        <v>3502</v>
      </c>
      <c r="AQ283" s="68">
        <v>42</v>
      </c>
      <c r="AR283" s="68">
        <v>10</v>
      </c>
      <c r="AS283" s="68">
        <v>3</v>
      </c>
      <c r="AT283" s="68" t="s">
        <v>2183</v>
      </c>
      <c r="AU283" s="68" t="s">
        <v>2183</v>
      </c>
      <c r="AV283" s="68">
        <v>191</v>
      </c>
      <c r="AW283" s="68">
        <v>146390</v>
      </c>
      <c r="AX283" s="68"/>
      <c r="AY283" s="68"/>
      <c r="AZ283" s="68"/>
      <c r="BA283" s="68" t="s">
        <v>3498</v>
      </c>
      <c r="BB283" s="68"/>
      <c r="BC283" s="68"/>
      <c r="BD283" s="68">
        <v>146390</v>
      </c>
      <c r="BE283" s="68"/>
      <c r="BF283" s="68"/>
      <c r="BG283" s="68"/>
      <c r="BH283" s="68"/>
    </row>
    <row r="284" spans="1:60" x14ac:dyDescent="0.3">
      <c r="A284" s="68" t="s">
        <v>2173</v>
      </c>
      <c r="B284" s="68" t="s">
        <v>2174</v>
      </c>
      <c r="C284" s="68" t="s">
        <v>2251</v>
      </c>
      <c r="D284" s="69">
        <v>40873338</v>
      </c>
      <c r="E284" s="68" t="s">
        <v>2216</v>
      </c>
      <c r="F284" s="68">
        <v>9</v>
      </c>
      <c r="G284" s="68" t="s">
        <v>3503</v>
      </c>
      <c r="H284" s="68" t="s">
        <v>2177</v>
      </c>
      <c r="I284" s="68"/>
      <c r="J284" s="68"/>
      <c r="K284" s="68" t="s">
        <v>2178</v>
      </c>
      <c r="L284" s="68"/>
      <c r="M284" s="68" t="s">
        <v>2179</v>
      </c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 t="s">
        <v>3504</v>
      </c>
      <c r="AM284" s="68" t="s">
        <v>3505</v>
      </c>
      <c r="AN284" s="68">
        <v>4626009</v>
      </c>
      <c r="AO284" s="68">
        <v>952205888</v>
      </c>
      <c r="AP284" s="68" t="s">
        <v>3506</v>
      </c>
      <c r="AQ284" s="68">
        <v>43</v>
      </c>
      <c r="AR284" s="68">
        <v>9</v>
      </c>
      <c r="AS284" s="68">
        <v>0</v>
      </c>
      <c r="AT284" s="68" t="s">
        <v>2183</v>
      </c>
      <c r="AU284" s="68" t="s">
        <v>2183</v>
      </c>
      <c r="AV284" s="68">
        <v>84</v>
      </c>
      <c r="AW284" s="68" t="s">
        <v>2216</v>
      </c>
      <c r="AX284" s="68"/>
      <c r="AY284" s="68"/>
      <c r="AZ284" s="68"/>
      <c r="BA284" s="68" t="s">
        <v>3507</v>
      </c>
      <c r="BB284" s="68"/>
      <c r="BC284" s="68"/>
      <c r="BD284" s="68" t="s">
        <v>2216</v>
      </c>
      <c r="BE284" s="68"/>
      <c r="BF284" s="68"/>
      <c r="BG284" s="68"/>
      <c r="BH284" s="68"/>
    </row>
    <row r="285" spans="1:60" x14ac:dyDescent="0.3">
      <c r="A285" s="68" t="s">
        <v>2173</v>
      </c>
      <c r="B285" s="68" t="s">
        <v>2256</v>
      </c>
      <c r="C285" s="68" t="s">
        <v>2200</v>
      </c>
      <c r="D285" s="69">
        <v>44081252</v>
      </c>
      <c r="E285" s="68">
        <v>146599</v>
      </c>
      <c r="F285" s="68">
        <v>5</v>
      </c>
      <c r="G285" s="68" t="s">
        <v>3508</v>
      </c>
      <c r="H285" s="68" t="s">
        <v>2177</v>
      </c>
      <c r="I285" s="68"/>
      <c r="J285" s="68"/>
      <c r="K285" s="68" t="s">
        <v>2178</v>
      </c>
      <c r="L285" s="68"/>
      <c r="M285" s="68" t="s">
        <v>2179</v>
      </c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 t="s">
        <v>3509</v>
      </c>
      <c r="AM285" s="68" t="s">
        <v>3510</v>
      </c>
      <c r="AN285" s="68">
        <v>984286109</v>
      </c>
      <c r="AO285" s="68">
        <v>984286109</v>
      </c>
      <c r="AP285" s="68" t="s">
        <v>3511</v>
      </c>
      <c r="AQ285" s="68">
        <v>38</v>
      </c>
      <c r="AR285" s="68">
        <v>1</v>
      </c>
      <c r="AS285" s="68">
        <v>22</v>
      </c>
      <c r="AT285" s="68" t="s">
        <v>2183</v>
      </c>
      <c r="AU285" s="68" t="s">
        <v>2183</v>
      </c>
      <c r="AV285" s="68">
        <v>48</v>
      </c>
      <c r="AW285" s="68">
        <v>146599</v>
      </c>
      <c r="AX285" s="68"/>
      <c r="AY285" s="68"/>
      <c r="AZ285" s="68"/>
      <c r="BA285" s="68" t="s">
        <v>3507</v>
      </c>
      <c r="BB285" s="68"/>
      <c r="BC285" s="68"/>
      <c r="BD285" s="68">
        <v>146599</v>
      </c>
      <c r="BE285" s="68"/>
      <c r="BF285" s="68"/>
      <c r="BG285" s="68"/>
      <c r="BH285" s="68"/>
    </row>
    <row r="286" spans="1:60" x14ac:dyDescent="0.3">
      <c r="A286" s="68" t="s">
        <v>2173</v>
      </c>
      <c r="B286" s="68" t="s">
        <v>2199</v>
      </c>
      <c r="C286" s="68" t="s">
        <v>2200</v>
      </c>
      <c r="D286" s="69">
        <v>10060271</v>
      </c>
      <c r="E286" s="68">
        <v>146509</v>
      </c>
      <c r="F286" s="68">
        <v>2</v>
      </c>
      <c r="G286" s="68" t="s">
        <v>3512</v>
      </c>
      <c r="H286" s="68" t="s">
        <v>2177</v>
      </c>
      <c r="I286" s="68"/>
      <c r="J286" s="68"/>
      <c r="K286" s="68" t="s">
        <v>2178</v>
      </c>
      <c r="L286" s="68"/>
      <c r="M286" s="68" t="s">
        <v>2179</v>
      </c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 t="s">
        <v>3513</v>
      </c>
      <c r="AM286" s="68" t="s">
        <v>3514</v>
      </c>
      <c r="AN286" s="68">
        <v>13530065</v>
      </c>
      <c r="AO286" s="68">
        <v>932825141</v>
      </c>
      <c r="AP286" s="68" t="s">
        <v>3515</v>
      </c>
      <c r="AQ286" s="68">
        <v>55</v>
      </c>
      <c r="AR286" s="68">
        <v>0</v>
      </c>
      <c r="AS286" s="68">
        <v>19</v>
      </c>
      <c r="AT286" s="68" t="s">
        <v>2183</v>
      </c>
      <c r="AU286" s="68" t="s">
        <v>2183</v>
      </c>
      <c r="AV286" s="68">
        <v>718</v>
      </c>
      <c r="AW286" s="68">
        <v>146509</v>
      </c>
      <c r="AX286" s="68"/>
      <c r="AY286" s="68"/>
      <c r="AZ286" s="68"/>
      <c r="BA286" s="68" t="s">
        <v>3516</v>
      </c>
      <c r="BB286" s="68"/>
      <c r="BC286" s="68"/>
      <c r="BD286" s="68">
        <v>146509</v>
      </c>
      <c r="BE286" s="68"/>
      <c r="BF286" s="68"/>
      <c r="BG286" s="68"/>
      <c r="BH286" s="68"/>
    </row>
    <row r="287" spans="1:60" x14ac:dyDescent="0.3">
      <c r="A287" s="68" t="s">
        <v>2173</v>
      </c>
      <c r="B287" s="68" t="s">
        <v>2256</v>
      </c>
      <c r="C287" s="68" t="s">
        <v>2200</v>
      </c>
      <c r="D287" s="69">
        <v>72534900</v>
      </c>
      <c r="E287" s="68">
        <v>146633</v>
      </c>
      <c r="F287" s="68">
        <v>4</v>
      </c>
      <c r="G287" s="68" t="s">
        <v>3517</v>
      </c>
      <c r="H287" s="68" t="s">
        <v>2177</v>
      </c>
      <c r="I287" s="68"/>
      <c r="J287" s="68"/>
      <c r="K287" s="68" t="s">
        <v>2178</v>
      </c>
      <c r="L287" s="68"/>
      <c r="M287" s="68" t="s">
        <v>2179</v>
      </c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 t="s">
        <v>3518</v>
      </c>
      <c r="AM287" s="68" t="s">
        <v>3519</v>
      </c>
      <c r="AN287" s="68">
        <v>987912282</v>
      </c>
      <c r="AO287" s="68">
        <v>987912282</v>
      </c>
      <c r="AP287" s="68" t="s">
        <v>3520</v>
      </c>
      <c r="AQ287" s="68">
        <v>27</v>
      </c>
      <c r="AR287" s="68">
        <v>0</v>
      </c>
      <c r="AS287" s="68">
        <v>7</v>
      </c>
      <c r="AT287" s="68" t="s">
        <v>2183</v>
      </c>
      <c r="AU287" s="68" t="s">
        <v>2183</v>
      </c>
      <c r="AV287" s="68">
        <v>122</v>
      </c>
      <c r="AW287" s="68">
        <v>146633</v>
      </c>
      <c r="AX287" s="68"/>
      <c r="AY287" s="68"/>
      <c r="AZ287" s="68"/>
      <c r="BA287" s="68" t="s">
        <v>3516</v>
      </c>
      <c r="BB287" s="68"/>
      <c r="BC287" s="68"/>
      <c r="BD287" s="68">
        <v>146633</v>
      </c>
      <c r="BE287" s="68"/>
      <c r="BF287" s="68"/>
      <c r="BG287" s="68"/>
      <c r="BH287" s="68"/>
    </row>
    <row r="288" spans="1:60" x14ac:dyDescent="0.3">
      <c r="A288" s="68" t="s">
        <v>2173</v>
      </c>
      <c r="B288" s="68" t="s">
        <v>2256</v>
      </c>
      <c r="C288" s="68" t="s">
        <v>2200</v>
      </c>
      <c r="D288" s="69">
        <v>75436573</v>
      </c>
      <c r="E288" s="68">
        <v>146405</v>
      </c>
      <c r="F288" s="68">
        <v>6</v>
      </c>
      <c r="G288" s="68" t="s">
        <v>3521</v>
      </c>
      <c r="H288" s="68" t="s">
        <v>2177</v>
      </c>
      <c r="I288" s="68"/>
      <c r="J288" s="68"/>
      <c r="K288" s="68" t="s">
        <v>2178</v>
      </c>
      <c r="L288" s="68"/>
      <c r="M288" s="68" t="s">
        <v>2179</v>
      </c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 t="s">
        <v>3522</v>
      </c>
      <c r="AM288" s="68" t="s">
        <v>3523</v>
      </c>
      <c r="AN288" s="68">
        <v>3482970</v>
      </c>
      <c r="AO288" s="68">
        <v>934778203</v>
      </c>
      <c r="AP288" s="68" t="s">
        <v>3524</v>
      </c>
      <c r="AQ288" s="68">
        <v>24</v>
      </c>
      <c r="AR288" s="68">
        <v>4</v>
      </c>
      <c r="AS288" s="68">
        <v>16</v>
      </c>
      <c r="AT288" s="68" t="s">
        <v>2183</v>
      </c>
      <c r="AU288" s="68" t="s">
        <v>2183</v>
      </c>
      <c r="AV288" s="68">
        <v>94</v>
      </c>
      <c r="AW288" s="68">
        <v>146405</v>
      </c>
      <c r="AX288" s="68"/>
      <c r="AY288" s="68"/>
      <c r="AZ288" s="68"/>
      <c r="BA288" s="68" t="s">
        <v>3525</v>
      </c>
      <c r="BB288" s="68"/>
      <c r="BC288" s="68"/>
      <c r="BD288" s="68">
        <v>146405</v>
      </c>
      <c r="BE288" s="68"/>
      <c r="BF288" s="68"/>
      <c r="BG288" s="68"/>
      <c r="BH288" s="68"/>
    </row>
    <row r="289" spans="1:60" x14ac:dyDescent="0.3">
      <c r="A289" s="68" t="s">
        <v>2173</v>
      </c>
      <c r="B289" s="68" t="s">
        <v>2174</v>
      </c>
      <c r="C289" s="68" t="s">
        <v>2310</v>
      </c>
      <c r="D289" s="69">
        <v>70571474</v>
      </c>
      <c r="E289" s="68" t="s">
        <v>2216</v>
      </c>
      <c r="F289" s="68">
        <v>1</v>
      </c>
      <c r="G289" s="68" t="s">
        <v>3526</v>
      </c>
      <c r="H289" s="68" t="s">
        <v>2177</v>
      </c>
      <c r="I289" s="68"/>
      <c r="J289" s="68"/>
      <c r="K289" s="68" t="s">
        <v>2178</v>
      </c>
      <c r="L289" s="68"/>
      <c r="M289" s="68" t="s">
        <v>2179</v>
      </c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 t="s">
        <v>3527</v>
      </c>
      <c r="AM289" s="68" t="s">
        <v>3528</v>
      </c>
      <c r="AN289" s="68">
        <v>984712968</v>
      </c>
      <c r="AO289" s="68">
        <v>984712968</v>
      </c>
      <c r="AP289" s="68" t="s">
        <v>3529</v>
      </c>
      <c r="AQ289" s="68">
        <v>28</v>
      </c>
      <c r="AR289" s="68">
        <v>3</v>
      </c>
      <c r="AS289" s="68">
        <v>1</v>
      </c>
      <c r="AT289" s="68" t="s">
        <v>2183</v>
      </c>
      <c r="AU289" s="68" t="s">
        <v>2183</v>
      </c>
      <c r="AV289" s="68">
        <v>81</v>
      </c>
      <c r="AW289" s="68" t="s">
        <v>2216</v>
      </c>
      <c r="AX289" s="68"/>
      <c r="AY289" s="68"/>
      <c r="AZ289" s="68"/>
      <c r="BA289" s="68" t="s">
        <v>3525</v>
      </c>
      <c r="BB289" s="68"/>
      <c r="BC289" s="68"/>
      <c r="BD289" s="68" t="s">
        <v>2216</v>
      </c>
      <c r="BE289" s="68"/>
      <c r="BF289" s="68"/>
      <c r="BG289" s="68"/>
      <c r="BH289" s="68"/>
    </row>
    <row r="290" spans="1:60" x14ac:dyDescent="0.3">
      <c r="A290" s="68" t="s">
        <v>2173</v>
      </c>
      <c r="B290" s="68" t="s">
        <v>2174</v>
      </c>
      <c r="C290" s="68" t="s">
        <v>2211</v>
      </c>
      <c r="D290" s="69">
        <v>42293409</v>
      </c>
      <c r="E290" s="68">
        <v>146522</v>
      </c>
      <c r="F290" s="68">
        <v>5</v>
      </c>
      <c r="G290" s="68" t="s">
        <v>3530</v>
      </c>
      <c r="H290" s="68" t="s">
        <v>2177</v>
      </c>
      <c r="I290" s="68"/>
      <c r="J290" s="68"/>
      <c r="K290" s="68" t="s">
        <v>2178</v>
      </c>
      <c r="L290" s="68"/>
      <c r="M290" s="68" t="s">
        <v>2179</v>
      </c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 t="s">
        <v>3531</v>
      </c>
      <c r="AM290" s="68" t="s">
        <v>3532</v>
      </c>
      <c r="AN290" s="68">
        <v>979092320</v>
      </c>
      <c r="AO290" s="68">
        <v>979092320</v>
      </c>
      <c r="AP290" s="68" t="s">
        <v>3533</v>
      </c>
      <c r="AQ290" s="68">
        <v>40</v>
      </c>
      <c r="AR290" s="68">
        <v>11</v>
      </c>
      <c r="AS290" s="68">
        <v>22</v>
      </c>
      <c r="AT290" s="68" t="s">
        <v>2183</v>
      </c>
      <c r="AU290" s="68" t="s">
        <v>2183</v>
      </c>
      <c r="AV290" s="68">
        <v>111</v>
      </c>
      <c r="AW290" s="68">
        <v>146522</v>
      </c>
      <c r="AX290" s="68"/>
      <c r="AY290" s="68"/>
      <c r="AZ290" s="68"/>
      <c r="BA290" s="68" t="s">
        <v>3534</v>
      </c>
      <c r="BB290" s="68"/>
      <c r="BC290" s="68"/>
      <c r="BD290" s="68">
        <v>146522</v>
      </c>
      <c r="BE290" s="68"/>
      <c r="BF290" s="68"/>
      <c r="BG290" s="68"/>
      <c r="BH290" s="68"/>
    </row>
    <row r="291" spans="1:60" x14ac:dyDescent="0.3">
      <c r="A291" s="68" t="s">
        <v>2173</v>
      </c>
      <c r="B291" s="68" t="s">
        <v>2199</v>
      </c>
      <c r="C291" s="68" t="s">
        <v>2200</v>
      </c>
      <c r="D291" s="69">
        <v>9865629</v>
      </c>
      <c r="E291" s="68">
        <v>145910</v>
      </c>
      <c r="F291" s="68">
        <v>0</v>
      </c>
      <c r="G291" s="68" t="s">
        <v>3535</v>
      </c>
      <c r="H291" s="68" t="s">
        <v>2177</v>
      </c>
      <c r="I291" s="68"/>
      <c r="J291" s="68"/>
      <c r="K291" s="68" t="s">
        <v>2178</v>
      </c>
      <c r="L291" s="68"/>
      <c r="M291" s="68" t="s">
        <v>2179</v>
      </c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 t="s">
        <v>3536</v>
      </c>
      <c r="AM291" s="68" t="s">
        <v>3537</v>
      </c>
      <c r="AN291" s="68">
        <v>0</v>
      </c>
      <c r="AO291" s="68">
        <v>971935866</v>
      </c>
      <c r="AP291" s="68" t="s">
        <v>3538</v>
      </c>
      <c r="AQ291" s="68">
        <v>61</v>
      </c>
      <c r="AR291" s="68">
        <v>6</v>
      </c>
      <c r="AS291" s="68">
        <v>14</v>
      </c>
      <c r="AT291" s="68" t="s">
        <v>2183</v>
      </c>
      <c r="AU291" s="68" t="s">
        <v>2183</v>
      </c>
      <c r="AV291" s="68">
        <v>215</v>
      </c>
      <c r="AW291" s="68">
        <v>145910</v>
      </c>
      <c r="AX291" s="68"/>
      <c r="AY291" s="68"/>
      <c r="AZ291" s="68"/>
      <c r="BA291" s="68" t="s">
        <v>3534</v>
      </c>
      <c r="BB291" s="68"/>
      <c r="BC291" s="68"/>
      <c r="BD291" s="68">
        <v>145910</v>
      </c>
      <c r="BE291" s="68"/>
      <c r="BF291" s="68"/>
      <c r="BG291" s="68"/>
      <c r="BH291" s="68"/>
    </row>
    <row r="292" spans="1:60" x14ac:dyDescent="0.3">
      <c r="A292" s="68" t="s">
        <v>2173</v>
      </c>
      <c r="B292" s="68" t="s">
        <v>2199</v>
      </c>
      <c r="C292" s="68" t="s">
        <v>2200</v>
      </c>
      <c r="D292" s="69">
        <v>41016173</v>
      </c>
      <c r="E292" s="68">
        <v>146414</v>
      </c>
      <c r="F292" s="68">
        <v>2</v>
      </c>
      <c r="G292" s="68" t="s">
        <v>3539</v>
      </c>
      <c r="H292" s="68" t="s">
        <v>2177</v>
      </c>
      <c r="I292" s="68"/>
      <c r="J292" s="68"/>
      <c r="K292" s="68" t="s">
        <v>2178</v>
      </c>
      <c r="L292" s="68"/>
      <c r="M292" s="68" t="s">
        <v>2179</v>
      </c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 t="s">
        <v>3540</v>
      </c>
      <c r="AM292" s="68" t="s">
        <v>3541</v>
      </c>
      <c r="AN292" s="68">
        <v>993629291</v>
      </c>
      <c r="AO292" s="68">
        <v>993629291</v>
      </c>
      <c r="AP292" s="68" t="s">
        <v>3542</v>
      </c>
      <c r="AQ292" s="68">
        <v>43</v>
      </c>
      <c r="AR292" s="68">
        <v>5</v>
      </c>
      <c r="AS292" s="68">
        <v>21</v>
      </c>
      <c r="AT292" s="68" t="s">
        <v>2183</v>
      </c>
      <c r="AU292" s="68" t="s">
        <v>2183</v>
      </c>
      <c r="AV292" s="68">
        <v>575</v>
      </c>
      <c r="AW292" s="68">
        <v>146414</v>
      </c>
      <c r="AX292" s="68"/>
      <c r="AY292" s="68"/>
      <c r="AZ292" s="68"/>
      <c r="BA292" s="68" t="s">
        <v>3543</v>
      </c>
      <c r="BB292" s="68"/>
      <c r="BC292" s="68"/>
      <c r="BD292" s="68">
        <v>146414</v>
      </c>
      <c r="BE292" s="68"/>
      <c r="BF292" s="68"/>
      <c r="BG292" s="68"/>
      <c r="BH292" s="68"/>
    </row>
    <row r="293" spans="1:60" x14ac:dyDescent="0.3">
      <c r="A293" s="68" t="s">
        <v>2173</v>
      </c>
      <c r="B293" s="68" t="s">
        <v>2199</v>
      </c>
      <c r="C293" s="68" t="s">
        <v>2200</v>
      </c>
      <c r="D293" s="69">
        <v>44643726</v>
      </c>
      <c r="E293" s="68">
        <v>146866</v>
      </c>
      <c r="F293" s="68">
        <v>2</v>
      </c>
      <c r="G293" s="68" t="s">
        <v>3544</v>
      </c>
      <c r="H293" s="68" t="s">
        <v>2177</v>
      </c>
      <c r="I293" s="68"/>
      <c r="J293" s="68"/>
      <c r="K293" s="68" t="s">
        <v>2178</v>
      </c>
      <c r="L293" s="68"/>
      <c r="M293" s="68" t="s">
        <v>2179</v>
      </c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 t="s">
        <v>3545</v>
      </c>
      <c r="AM293" s="68" t="s">
        <v>3546</v>
      </c>
      <c r="AN293" s="68">
        <v>0</v>
      </c>
      <c r="AO293" s="68">
        <v>923193070</v>
      </c>
      <c r="AP293" s="68" t="s">
        <v>3547</v>
      </c>
      <c r="AQ293" s="68">
        <v>37</v>
      </c>
      <c r="AR293" s="68">
        <v>5</v>
      </c>
      <c r="AS293" s="68">
        <v>7</v>
      </c>
      <c r="AT293" s="68" t="s">
        <v>2183</v>
      </c>
      <c r="AU293" s="68" t="s">
        <v>2183</v>
      </c>
      <c r="AV293" s="68">
        <v>122</v>
      </c>
      <c r="AW293" s="68">
        <v>146866</v>
      </c>
      <c r="AX293" s="68"/>
      <c r="AY293" s="68"/>
      <c r="AZ293" s="68"/>
      <c r="BA293" s="68" t="s">
        <v>3543</v>
      </c>
      <c r="BB293" s="68"/>
      <c r="BC293" s="68"/>
      <c r="BD293" s="68">
        <v>146866</v>
      </c>
      <c r="BE293" s="68"/>
      <c r="BF293" s="68"/>
      <c r="BG293" s="68"/>
      <c r="BH293" s="68"/>
    </row>
    <row r="294" spans="1:60" x14ac:dyDescent="0.3">
      <c r="A294" s="68" t="s">
        <v>2173</v>
      </c>
      <c r="B294" s="68" t="s">
        <v>2174</v>
      </c>
      <c r="C294" s="68" t="s">
        <v>2185</v>
      </c>
      <c r="D294" s="69">
        <v>10251919</v>
      </c>
      <c r="E294" s="68">
        <v>146741</v>
      </c>
      <c r="F294" s="68">
        <v>7</v>
      </c>
      <c r="G294" s="68" t="s">
        <v>3548</v>
      </c>
      <c r="H294" s="68" t="s">
        <v>2177</v>
      </c>
      <c r="I294" s="68"/>
      <c r="J294" s="68"/>
      <c r="K294" s="68" t="s">
        <v>2178</v>
      </c>
      <c r="L294" s="68"/>
      <c r="M294" s="68" t="s">
        <v>2179</v>
      </c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 t="s">
        <v>3549</v>
      </c>
      <c r="AM294" s="68" t="s">
        <v>3550</v>
      </c>
      <c r="AN294" s="68">
        <v>0</v>
      </c>
      <c r="AO294" s="68">
        <v>993399361</v>
      </c>
      <c r="AP294" s="68" t="s">
        <v>3551</v>
      </c>
      <c r="AQ294" s="68">
        <v>51</v>
      </c>
      <c r="AR294" s="68">
        <v>3</v>
      </c>
      <c r="AS294" s="68">
        <v>18</v>
      </c>
      <c r="AT294" s="68" t="s">
        <v>2183</v>
      </c>
      <c r="AU294" s="68" t="s">
        <v>2183</v>
      </c>
      <c r="AV294" s="68">
        <v>144</v>
      </c>
      <c r="AW294" s="68">
        <v>146741</v>
      </c>
      <c r="AX294" s="68"/>
      <c r="AY294" s="68"/>
      <c r="AZ294" s="68"/>
      <c r="BA294" s="68" t="s">
        <v>3552</v>
      </c>
      <c r="BB294" s="68"/>
      <c r="BC294" s="68"/>
      <c r="BD294" s="68">
        <v>146741</v>
      </c>
      <c r="BE294" s="68"/>
      <c r="BF294" s="68"/>
      <c r="BG294" s="68"/>
      <c r="BH294" s="68"/>
    </row>
    <row r="295" spans="1:60" x14ac:dyDescent="0.3">
      <c r="A295" s="68" t="s">
        <v>2173</v>
      </c>
      <c r="B295" s="68" t="s">
        <v>2199</v>
      </c>
      <c r="C295" s="68" t="s">
        <v>2200</v>
      </c>
      <c r="D295" s="69">
        <v>45586419</v>
      </c>
      <c r="E295" s="68">
        <v>2025014651</v>
      </c>
      <c r="F295" s="68">
        <v>0</v>
      </c>
      <c r="G295" s="68" t="s">
        <v>3553</v>
      </c>
      <c r="H295" s="68" t="s">
        <v>2177</v>
      </c>
      <c r="I295" s="68"/>
      <c r="J295" s="68"/>
      <c r="K295" s="68" t="s">
        <v>2178</v>
      </c>
      <c r="L295" s="68"/>
      <c r="M295" s="68" t="s">
        <v>2179</v>
      </c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 t="s">
        <v>3554</v>
      </c>
      <c r="AM295" s="68" t="s">
        <v>3555</v>
      </c>
      <c r="AN295" s="68">
        <v>0</v>
      </c>
      <c r="AO295" s="68">
        <v>989815814</v>
      </c>
      <c r="AP295" s="68" t="s">
        <v>3556</v>
      </c>
      <c r="AQ295" s="68">
        <v>36</v>
      </c>
      <c r="AR295" s="68">
        <v>0</v>
      </c>
      <c r="AS295" s="68">
        <v>11</v>
      </c>
      <c r="AT295" s="68" t="s">
        <v>2183</v>
      </c>
      <c r="AU295" s="68" t="s">
        <v>2183</v>
      </c>
      <c r="AV295" s="68">
        <v>80</v>
      </c>
      <c r="AW295" s="68">
        <v>2025014651</v>
      </c>
      <c r="AX295" s="68"/>
      <c r="AY295" s="68"/>
      <c r="AZ295" s="68"/>
      <c r="BA295" s="68" t="s">
        <v>3557</v>
      </c>
      <c r="BB295" s="68"/>
      <c r="BC295" s="68"/>
      <c r="BD295" s="68">
        <v>2025014651</v>
      </c>
      <c r="BE295" s="68"/>
      <c r="BF295" s="68"/>
      <c r="BG295" s="68"/>
      <c r="BH295" s="68"/>
    </row>
    <row r="296" spans="1:60" x14ac:dyDescent="0.3">
      <c r="A296" s="68" t="s">
        <v>2173</v>
      </c>
      <c r="B296" s="68" t="s">
        <v>2174</v>
      </c>
      <c r="C296" s="68" t="s">
        <v>2185</v>
      </c>
      <c r="D296" s="69">
        <v>42357603</v>
      </c>
      <c r="E296" s="68">
        <v>43</v>
      </c>
      <c r="F296" s="68">
        <v>6</v>
      </c>
      <c r="G296" s="68" t="s">
        <v>3558</v>
      </c>
      <c r="H296" s="68" t="s">
        <v>2177</v>
      </c>
      <c r="I296" s="68"/>
      <c r="J296" s="68"/>
      <c r="K296" s="68" t="s">
        <v>2178</v>
      </c>
      <c r="L296" s="68"/>
      <c r="M296" s="68" t="s">
        <v>2179</v>
      </c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 t="s">
        <v>3559</v>
      </c>
      <c r="AM296" s="68" t="s">
        <v>3560</v>
      </c>
      <c r="AN296" s="68">
        <v>6069043</v>
      </c>
      <c r="AO296" s="68">
        <v>939859616</v>
      </c>
      <c r="AP296" s="68" t="s">
        <v>3561</v>
      </c>
      <c r="AQ296" s="68">
        <v>40</v>
      </c>
      <c r="AR296" s="68">
        <v>11</v>
      </c>
      <c r="AS296" s="68">
        <v>3</v>
      </c>
      <c r="AT296" s="68" t="s">
        <v>2183</v>
      </c>
      <c r="AU296" s="68" t="s">
        <v>2183</v>
      </c>
      <c r="AV296" s="68">
        <v>46</v>
      </c>
      <c r="AW296" s="68">
        <v>43</v>
      </c>
      <c r="AX296" s="68"/>
      <c r="AY296" s="68"/>
      <c r="AZ296" s="68"/>
      <c r="BA296" s="68" t="s">
        <v>3557</v>
      </c>
      <c r="BB296" s="68"/>
      <c r="BC296" s="68"/>
      <c r="BD296" s="68">
        <v>43</v>
      </c>
      <c r="BE296" s="68"/>
      <c r="BF296" s="68"/>
      <c r="BG296" s="68"/>
      <c r="BH296" s="68"/>
    </row>
    <row r="297" spans="1:60" x14ac:dyDescent="0.3">
      <c r="A297" s="68" t="s">
        <v>2173</v>
      </c>
      <c r="B297" s="68" t="s">
        <v>2199</v>
      </c>
      <c r="C297" s="68" t="s">
        <v>2200</v>
      </c>
      <c r="D297" s="69">
        <v>44879871</v>
      </c>
      <c r="E297" s="68">
        <v>146899</v>
      </c>
      <c r="F297" s="68">
        <v>8</v>
      </c>
      <c r="G297" s="68" t="s">
        <v>3562</v>
      </c>
      <c r="H297" s="68" t="s">
        <v>2177</v>
      </c>
      <c r="I297" s="68"/>
      <c r="J297" s="68"/>
      <c r="K297" s="68" t="s">
        <v>2178</v>
      </c>
      <c r="L297" s="68"/>
      <c r="M297" s="68" t="s">
        <v>2179</v>
      </c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 t="s">
        <v>3563</v>
      </c>
      <c r="AM297" s="68" t="s">
        <v>3564</v>
      </c>
      <c r="AN297" s="68">
        <v>991459883</v>
      </c>
      <c r="AO297" s="68">
        <v>991459883</v>
      </c>
      <c r="AP297" s="68" t="s">
        <v>3565</v>
      </c>
      <c r="AQ297" s="68">
        <v>36</v>
      </c>
      <c r="AR297" s="68">
        <v>11</v>
      </c>
      <c r="AS297" s="68">
        <v>10</v>
      </c>
      <c r="AT297" s="68" t="s">
        <v>2183</v>
      </c>
      <c r="AU297" s="68" t="s">
        <v>2183</v>
      </c>
      <c r="AV297" s="68">
        <v>446</v>
      </c>
      <c r="AW297" s="68">
        <v>146899</v>
      </c>
      <c r="AX297" s="68"/>
      <c r="AY297" s="68"/>
      <c r="AZ297" s="68"/>
      <c r="BA297" s="68" t="s">
        <v>3566</v>
      </c>
      <c r="BB297" s="68"/>
      <c r="BC297" s="68"/>
      <c r="BD297" s="68">
        <v>146899</v>
      </c>
      <c r="BE297" s="68"/>
      <c r="BF297" s="68"/>
      <c r="BG297" s="68"/>
      <c r="BH297" s="68"/>
    </row>
    <row r="298" spans="1:60" x14ac:dyDescent="0.3">
      <c r="A298" s="68" t="s">
        <v>2173</v>
      </c>
      <c r="B298" s="68" t="s">
        <v>2174</v>
      </c>
      <c r="C298" s="68" t="s">
        <v>2175</v>
      </c>
      <c r="D298" s="69">
        <v>9837962</v>
      </c>
      <c r="E298" s="68" t="s">
        <v>2216</v>
      </c>
      <c r="F298" s="68">
        <v>8</v>
      </c>
      <c r="G298" s="68" t="s">
        <v>3567</v>
      </c>
      <c r="H298" s="68" t="s">
        <v>2177</v>
      </c>
      <c r="I298" s="68"/>
      <c r="J298" s="68"/>
      <c r="K298" s="68" t="s">
        <v>2178</v>
      </c>
      <c r="L298" s="68"/>
      <c r="M298" s="68" t="s">
        <v>2179</v>
      </c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 t="s">
        <v>3568</v>
      </c>
      <c r="AM298" s="68" t="s">
        <v>3569</v>
      </c>
      <c r="AN298" s="68">
        <v>7797464</v>
      </c>
      <c r="AO298" s="68">
        <v>947340849</v>
      </c>
      <c r="AP298" s="68" t="s">
        <v>3570</v>
      </c>
      <c r="AQ298" s="68">
        <v>53</v>
      </c>
      <c r="AR298" s="68">
        <v>9</v>
      </c>
      <c r="AS298" s="68">
        <v>3</v>
      </c>
      <c r="AT298" s="68" t="s">
        <v>2183</v>
      </c>
      <c r="AU298" s="68" t="s">
        <v>2183</v>
      </c>
      <c r="AV298" s="68">
        <v>65</v>
      </c>
      <c r="AW298" s="68" t="s">
        <v>2216</v>
      </c>
      <c r="AX298" s="68"/>
      <c r="AY298" s="68"/>
      <c r="AZ298" s="68"/>
      <c r="BA298" s="68" t="s">
        <v>3566</v>
      </c>
      <c r="BB298" s="68"/>
      <c r="BC298" s="68"/>
      <c r="BD298" s="68" t="s">
        <v>2216</v>
      </c>
      <c r="BE298" s="68"/>
      <c r="BF298" s="68"/>
      <c r="BG298" s="68"/>
      <c r="BH298" s="68"/>
    </row>
    <row r="299" spans="1:60" x14ac:dyDescent="0.3">
      <c r="A299" s="68" t="s">
        <v>2173</v>
      </c>
      <c r="B299" s="68" t="s">
        <v>2174</v>
      </c>
      <c r="C299" s="68" t="s">
        <v>2227</v>
      </c>
      <c r="D299" s="69">
        <v>40852936</v>
      </c>
      <c r="E299" s="68">
        <v>146820</v>
      </c>
      <c r="F299" s="68">
        <v>6</v>
      </c>
      <c r="G299" s="68" t="s">
        <v>3571</v>
      </c>
      <c r="H299" s="68" t="s">
        <v>2177</v>
      </c>
      <c r="I299" s="68"/>
      <c r="J299" s="68"/>
      <c r="K299" s="68" t="s">
        <v>2178</v>
      </c>
      <c r="L299" s="68"/>
      <c r="M299" s="68" t="s">
        <v>2179</v>
      </c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 t="s">
        <v>3572</v>
      </c>
      <c r="AM299" s="68" t="s">
        <v>3573</v>
      </c>
      <c r="AN299" s="68">
        <v>992123641</v>
      </c>
      <c r="AO299" s="68">
        <v>992123641</v>
      </c>
      <c r="AP299" s="68" t="s">
        <v>3574</v>
      </c>
      <c r="AQ299" s="68">
        <v>43</v>
      </c>
      <c r="AR299" s="68">
        <v>11</v>
      </c>
      <c r="AS299" s="68">
        <v>6</v>
      </c>
      <c r="AT299" s="68" t="s">
        <v>2183</v>
      </c>
      <c r="AU299" s="68" t="s">
        <v>2183</v>
      </c>
      <c r="AV299" s="68">
        <v>24</v>
      </c>
      <c r="AW299" s="68">
        <v>146820</v>
      </c>
      <c r="AX299" s="68"/>
      <c r="AY299" s="68"/>
      <c r="AZ299" s="68"/>
      <c r="BA299" s="68" t="s">
        <v>3566</v>
      </c>
      <c r="BB299" s="68"/>
      <c r="BC299" s="68"/>
      <c r="BD299" s="68">
        <v>146820</v>
      </c>
      <c r="BE299" s="68"/>
      <c r="BF299" s="68"/>
      <c r="BG299" s="68"/>
      <c r="BH299" s="68"/>
    </row>
    <row r="300" spans="1:60" x14ac:dyDescent="0.3">
      <c r="A300" s="68" t="s">
        <v>2173</v>
      </c>
      <c r="B300" s="68" t="s">
        <v>2199</v>
      </c>
      <c r="C300" s="68" t="s">
        <v>2200</v>
      </c>
      <c r="D300" s="69">
        <v>44167238</v>
      </c>
      <c r="E300" s="68">
        <v>146789</v>
      </c>
      <c r="F300" s="68">
        <v>7</v>
      </c>
      <c r="G300" s="68" t="s">
        <v>3575</v>
      </c>
      <c r="H300" s="68" t="s">
        <v>2177</v>
      </c>
      <c r="I300" s="68"/>
      <c r="J300" s="68"/>
      <c r="K300" s="68" t="s">
        <v>2178</v>
      </c>
      <c r="L300" s="68"/>
      <c r="M300" s="68" t="s">
        <v>2179</v>
      </c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8"/>
      <c r="AL300" s="68" t="s">
        <v>3576</v>
      </c>
      <c r="AM300" s="68" t="s">
        <v>3577</v>
      </c>
      <c r="AN300" s="68">
        <v>7765381</v>
      </c>
      <c r="AO300" s="68">
        <v>991163394</v>
      </c>
      <c r="AP300" s="68" t="s">
        <v>3578</v>
      </c>
      <c r="AQ300" s="68">
        <v>37</v>
      </c>
      <c r="AR300" s="68">
        <v>11</v>
      </c>
      <c r="AS300" s="68">
        <v>19</v>
      </c>
      <c r="AT300" s="68" t="s">
        <v>2183</v>
      </c>
      <c r="AU300" s="68" t="s">
        <v>2183</v>
      </c>
      <c r="AV300" s="68">
        <v>462</v>
      </c>
      <c r="AW300" s="68">
        <v>146789</v>
      </c>
      <c r="AX300" s="68"/>
      <c r="AY300" s="68"/>
      <c r="AZ300" s="68"/>
      <c r="BA300" s="68" t="s">
        <v>3566</v>
      </c>
      <c r="BB300" s="68"/>
      <c r="BC300" s="68"/>
      <c r="BD300" s="68">
        <v>146789</v>
      </c>
      <c r="BE300" s="68"/>
      <c r="BF300" s="68"/>
      <c r="BG300" s="68"/>
      <c r="BH300" s="68"/>
    </row>
    <row r="301" spans="1:60" x14ac:dyDescent="0.3">
      <c r="A301" s="68" t="s">
        <v>2173</v>
      </c>
      <c r="B301" s="68" t="s">
        <v>2862</v>
      </c>
      <c r="C301" s="68" t="s">
        <v>2863</v>
      </c>
      <c r="D301" s="69">
        <v>10240645</v>
      </c>
      <c r="E301" s="68">
        <v>2025014695</v>
      </c>
      <c r="F301" s="68">
        <v>7</v>
      </c>
      <c r="G301" s="68" t="s">
        <v>3579</v>
      </c>
      <c r="H301" s="68" t="s">
        <v>2177</v>
      </c>
      <c r="I301" s="68"/>
      <c r="J301" s="68"/>
      <c r="K301" s="68" t="s">
        <v>2178</v>
      </c>
      <c r="L301" s="68"/>
      <c r="M301" s="68" t="s">
        <v>2179</v>
      </c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 t="s">
        <v>3580</v>
      </c>
      <c r="AM301" s="68" t="s">
        <v>3581</v>
      </c>
      <c r="AN301" s="68">
        <v>984139406</v>
      </c>
      <c r="AO301" s="68">
        <v>984139406</v>
      </c>
      <c r="AP301" s="68" t="s">
        <v>3582</v>
      </c>
      <c r="AQ301" s="68">
        <v>48</v>
      </c>
      <c r="AR301" s="68">
        <v>11</v>
      </c>
      <c r="AS301" s="68">
        <v>6</v>
      </c>
      <c r="AT301" s="68" t="s">
        <v>2183</v>
      </c>
      <c r="AU301" s="68" t="s">
        <v>2183</v>
      </c>
      <c r="AV301" s="68">
        <v>42</v>
      </c>
      <c r="AW301" s="68">
        <v>2025014695</v>
      </c>
      <c r="AX301" s="68"/>
      <c r="AY301" s="68"/>
      <c r="AZ301" s="68"/>
      <c r="BA301" s="68" t="s">
        <v>3583</v>
      </c>
      <c r="BB301" s="68"/>
      <c r="BC301" s="68"/>
      <c r="BD301" s="68">
        <v>2025014695</v>
      </c>
      <c r="BE301" s="68"/>
      <c r="BF301" s="68"/>
      <c r="BG301" s="68"/>
      <c r="BH301" s="68"/>
    </row>
    <row r="302" spans="1:60" x14ac:dyDescent="0.3">
      <c r="A302" s="68" t="s">
        <v>2173</v>
      </c>
      <c r="B302" s="68" t="s">
        <v>2174</v>
      </c>
      <c r="C302" s="68" t="s">
        <v>2227</v>
      </c>
      <c r="D302" s="69">
        <v>46834104</v>
      </c>
      <c r="E302" s="68" t="s">
        <v>2216</v>
      </c>
      <c r="F302" s="68">
        <v>8</v>
      </c>
      <c r="G302" s="68" t="s">
        <v>3584</v>
      </c>
      <c r="H302" s="68" t="s">
        <v>2177</v>
      </c>
      <c r="I302" s="68"/>
      <c r="J302" s="68"/>
      <c r="K302" s="68" t="s">
        <v>2178</v>
      </c>
      <c r="L302" s="68"/>
      <c r="M302" s="68" t="s">
        <v>2179</v>
      </c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 t="s">
        <v>3585</v>
      </c>
      <c r="AM302" s="68" t="s">
        <v>3586</v>
      </c>
      <c r="AN302" s="68">
        <v>4438400</v>
      </c>
      <c r="AO302" s="68">
        <v>960455274</v>
      </c>
      <c r="AP302" s="68" t="s">
        <v>3587</v>
      </c>
      <c r="AQ302" s="68">
        <v>34</v>
      </c>
      <c r="AR302" s="68">
        <v>1</v>
      </c>
      <c r="AS302" s="68">
        <v>5</v>
      </c>
      <c r="AT302" s="68" t="s">
        <v>2183</v>
      </c>
      <c r="AU302" s="68" t="s">
        <v>2183</v>
      </c>
      <c r="AV302" s="68">
        <v>119</v>
      </c>
      <c r="AW302" s="68" t="s">
        <v>2216</v>
      </c>
      <c r="AX302" s="68"/>
      <c r="AY302" s="68"/>
      <c r="AZ302" s="68"/>
      <c r="BA302" s="68" t="s">
        <v>3583</v>
      </c>
      <c r="BB302" s="68"/>
      <c r="BC302" s="68"/>
      <c r="BD302" s="68" t="s">
        <v>2216</v>
      </c>
      <c r="BE302" s="68"/>
      <c r="BF302" s="68"/>
      <c r="BG302" s="68"/>
      <c r="BH302" s="68"/>
    </row>
    <row r="303" spans="1:60" x14ac:dyDescent="0.3">
      <c r="A303" s="68" t="s">
        <v>2173</v>
      </c>
      <c r="B303" s="68" t="s">
        <v>2199</v>
      </c>
      <c r="C303" s="68" t="s">
        <v>2200</v>
      </c>
      <c r="D303" s="69">
        <v>10243029</v>
      </c>
      <c r="E303" s="68">
        <v>146975</v>
      </c>
      <c r="F303" s="68">
        <v>3</v>
      </c>
      <c r="G303" s="68" t="s">
        <v>3588</v>
      </c>
      <c r="H303" s="68" t="s">
        <v>2177</v>
      </c>
      <c r="I303" s="68"/>
      <c r="J303" s="68"/>
      <c r="K303" s="68" t="s">
        <v>2178</v>
      </c>
      <c r="L303" s="68"/>
      <c r="M303" s="68" t="s">
        <v>2179</v>
      </c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8"/>
      <c r="AL303" s="68" t="s">
        <v>3589</v>
      </c>
      <c r="AM303" s="68" t="s">
        <v>3590</v>
      </c>
      <c r="AN303" s="68">
        <v>989886451</v>
      </c>
      <c r="AO303" s="68">
        <v>989886451</v>
      </c>
      <c r="AP303" s="68" t="s">
        <v>3591</v>
      </c>
      <c r="AQ303" s="68">
        <v>50</v>
      </c>
      <c r="AR303" s="68">
        <v>2</v>
      </c>
      <c r="AS303" s="68">
        <v>0</v>
      </c>
      <c r="AT303" s="68" t="s">
        <v>2183</v>
      </c>
      <c r="AU303" s="68" t="s">
        <v>2183</v>
      </c>
      <c r="AV303" s="68">
        <v>604</v>
      </c>
      <c r="AW303" s="68">
        <v>146975</v>
      </c>
      <c r="AX303" s="68"/>
      <c r="AY303" s="68"/>
      <c r="AZ303" s="68"/>
      <c r="BA303" s="68" t="s">
        <v>3592</v>
      </c>
      <c r="BB303" s="68"/>
      <c r="BC303" s="68"/>
      <c r="BD303" s="68">
        <v>146975</v>
      </c>
      <c r="BE303" s="68"/>
      <c r="BF303" s="68"/>
      <c r="BG303" s="68"/>
      <c r="BH303" s="68"/>
    </row>
    <row r="304" spans="1:60" x14ac:dyDescent="0.3">
      <c r="A304" s="68" t="s">
        <v>2173</v>
      </c>
      <c r="B304" s="68" t="s">
        <v>2174</v>
      </c>
      <c r="C304" s="68" t="s">
        <v>2227</v>
      </c>
      <c r="D304" s="69">
        <v>10606656</v>
      </c>
      <c r="E304" s="68">
        <v>146943</v>
      </c>
      <c r="F304" s="68">
        <v>1</v>
      </c>
      <c r="G304" s="68" t="s">
        <v>3593</v>
      </c>
      <c r="H304" s="68" t="s">
        <v>2177</v>
      </c>
      <c r="I304" s="68"/>
      <c r="J304" s="68"/>
      <c r="K304" s="68" t="s">
        <v>2178</v>
      </c>
      <c r="L304" s="68"/>
      <c r="M304" s="68" t="s">
        <v>2179</v>
      </c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 t="s">
        <v>3594</v>
      </c>
      <c r="AM304" s="68" t="s">
        <v>3595</v>
      </c>
      <c r="AN304" s="68">
        <v>997563265</v>
      </c>
      <c r="AO304" s="68">
        <v>997563265</v>
      </c>
      <c r="AP304" s="68" t="s">
        <v>3596</v>
      </c>
      <c r="AQ304" s="68">
        <v>46</v>
      </c>
      <c r="AR304" s="68">
        <v>9</v>
      </c>
      <c r="AS304" s="68">
        <v>16</v>
      </c>
      <c r="AT304" s="68" t="s">
        <v>2183</v>
      </c>
      <c r="AU304" s="68" t="s">
        <v>2183</v>
      </c>
      <c r="AV304" s="68">
        <v>111</v>
      </c>
      <c r="AW304" s="68">
        <v>146943</v>
      </c>
      <c r="AX304" s="68"/>
      <c r="AY304" s="68"/>
      <c r="AZ304" s="68"/>
      <c r="BA304" s="68" t="s">
        <v>3597</v>
      </c>
      <c r="BB304" s="68"/>
      <c r="BC304" s="68"/>
      <c r="BD304" s="68">
        <v>146943</v>
      </c>
      <c r="BE304" s="68"/>
      <c r="BF304" s="68"/>
      <c r="BG304" s="68"/>
      <c r="BH304" s="68"/>
    </row>
    <row r="305" spans="1:60" x14ac:dyDescent="0.3">
      <c r="A305" s="68" t="s">
        <v>2173</v>
      </c>
      <c r="B305" s="68" t="s">
        <v>2174</v>
      </c>
      <c r="C305" s="68" t="s">
        <v>2211</v>
      </c>
      <c r="D305" s="69">
        <v>40643834</v>
      </c>
      <c r="E305" s="68">
        <v>2025014690</v>
      </c>
      <c r="F305" s="68">
        <v>7</v>
      </c>
      <c r="G305" s="68" t="s">
        <v>3598</v>
      </c>
      <c r="H305" s="68" t="s">
        <v>2177</v>
      </c>
      <c r="I305" s="68"/>
      <c r="J305" s="68"/>
      <c r="K305" s="68" t="s">
        <v>2178</v>
      </c>
      <c r="L305" s="68"/>
      <c r="M305" s="68" t="s">
        <v>2179</v>
      </c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8"/>
      <c r="AL305" s="68" t="s">
        <v>3599</v>
      </c>
      <c r="AM305" s="68" t="s">
        <v>3600</v>
      </c>
      <c r="AN305" s="68">
        <v>7943763</v>
      </c>
      <c r="AO305" s="68">
        <v>971568069</v>
      </c>
      <c r="AP305" s="68" t="s">
        <v>3601</v>
      </c>
      <c r="AQ305" s="68">
        <v>44</v>
      </c>
      <c r="AR305" s="68">
        <v>4</v>
      </c>
      <c r="AS305" s="68">
        <v>20</v>
      </c>
      <c r="AT305" s="68" t="s">
        <v>2183</v>
      </c>
      <c r="AU305" s="68" t="s">
        <v>2183</v>
      </c>
      <c r="AV305" s="68">
        <v>141</v>
      </c>
      <c r="AW305" s="68">
        <v>2025014690</v>
      </c>
      <c r="AX305" s="68"/>
      <c r="AY305" s="68"/>
      <c r="AZ305" s="68"/>
      <c r="BA305" s="68" t="s">
        <v>3597</v>
      </c>
      <c r="BB305" s="68"/>
      <c r="BC305" s="68"/>
      <c r="BD305" s="68">
        <v>2025014690</v>
      </c>
      <c r="BE305" s="68"/>
      <c r="BF305" s="68"/>
      <c r="BG305" s="68"/>
      <c r="BH305" s="68"/>
    </row>
    <row r="306" spans="1:60" x14ac:dyDescent="0.3">
      <c r="A306" s="68" t="s">
        <v>2173</v>
      </c>
      <c r="B306" s="68" t="s">
        <v>2256</v>
      </c>
      <c r="C306" s="68" t="s">
        <v>2200</v>
      </c>
      <c r="D306" s="69">
        <v>29678232</v>
      </c>
      <c r="E306" s="68">
        <v>144120</v>
      </c>
      <c r="F306" s="68">
        <v>1</v>
      </c>
      <c r="G306" s="68" t="s">
        <v>3602</v>
      </c>
      <c r="H306" s="68" t="s">
        <v>2177</v>
      </c>
      <c r="I306" s="68"/>
      <c r="J306" s="68"/>
      <c r="K306" s="68" t="s">
        <v>2178</v>
      </c>
      <c r="L306" s="68"/>
      <c r="M306" s="68" t="s">
        <v>2179</v>
      </c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 t="s">
        <v>3603</v>
      </c>
      <c r="AM306" s="68" t="s">
        <v>3604</v>
      </c>
      <c r="AN306" s="68">
        <v>912603800</v>
      </c>
      <c r="AO306" s="68">
        <v>912603800</v>
      </c>
      <c r="AP306" s="68" t="s">
        <v>3605</v>
      </c>
      <c r="AQ306" s="68">
        <v>50</v>
      </c>
      <c r="AR306" s="68">
        <v>2</v>
      </c>
      <c r="AS306" s="68">
        <v>13</v>
      </c>
      <c r="AT306" s="68" t="s">
        <v>2183</v>
      </c>
      <c r="AU306" s="68" t="s">
        <v>2183</v>
      </c>
      <c r="AV306" s="68">
        <v>207</v>
      </c>
      <c r="AW306" s="68">
        <v>144120</v>
      </c>
      <c r="AX306" s="68"/>
      <c r="AY306" s="68"/>
      <c r="AZ306" s="68"/>
      <c r="BA306" s="68" t="s">
        <v>3597</v>
      </c>
      <c r="BB306" s="68"/>
      <c r="BC306" s="68"/>
      <c r="BD306" s="68">
        <v>144120</v>
      </c>
      <c r="BE306" s="68"/>
      <c r="BF306" s="68"/>
      <c r="BG306" s="68"/>
      <c r="BH306" s="68"/>
    </row>
    <row r="307" spans="1:60" x14ac:dyDescent="0.3">
      <c r="A307" s="68" t="s">
        <v>2173</v>
      </c>
      <c r="B307" s="68" t="s">
        <v>2174</v>
      </c>
      <c r="C307" s="68" t="s">
        <v>2175</v>
      </c>
      <c r="D307" s="69">
        <v>10148333</v>
      </c>
      <c r="E307" s="68">
        <v>2025014691</v>
      </c>
      <c r="F307" s="68">
        <v>4</v>
      </c>
      <c r="G307" s="68" t="s">
        <v>3606</v>
      </c>
      <c r="H307" s="68" t="s">
        <v>2177</v>
      </c>
      <c r="I307" s="68"/>
      <c r="J307" s="68"/>
      <c r="K307" s="68" t="s">
        <v>2178</v>
      </c>
      <c r="L307" s="68"/>
      <c r="M307" s="68" t="s">
        <v>2179</v>
      </c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 t="s">
        <v>3607</v>
      </c>
      <c r="AM307" s="68" t="s">
        <v>3608</v>
      </c>
      <c r="AN307" s="68">
        <v>3592649</v>
      </c>
      <c r="AO307" s="68">
        <v>973555829</v>
      </c>
      <c r="AP307" s="68" t="s">
        <v>3609</v>
      </c>
      <c r="AQ307" s="68">
        <v>51</v>
      </c>
      <c r="AR307" s="68">
        <v>4</v>
      </c>
      <c r="AS307" s="68">
        <v>11</v>
      </c>
      <c r="AT307" s="68" t="s">
        <v>2183</v>
      </c>
      <c r="AU307" s="68" t="s">
        <v>2183</v>
      </c>
      <c r="AV307" s="68">
        <v>59</v>
      </c>
      <c r="AW307" s="68">
        <v>2025014691</v>
      </c>
      <c r="AX307" s="68"/>
      <c r="AY307" s="68"/>
      <c r="AZ307" s="68"/>
      <c r="BA307" s="68" t="s">
        <v>3610</v>
      </c>
      <c r="BB307" s="68"/>
      <c r="BC307" s="68"/>
      <c r="BD307" s="68">
        <v>2025014691</v>
      </c>
      <c r="BE307" s="68"/>
      <c r="BF307" s="68"/>
      <c r="BG307" s="68"/>
      <c r="BH307" s="68"/>
    </row>
    <row r="308" spans="1:60" x14ac:dyDescent="0.3">
      <c r="A308" s="68" t="s">
        <v>2173</v>
      </c>
      <c r="B308" s="68" t="s">
        <v>2174</v>
      </c>
      <c r="C308" s="68" t="s">
        <v>2211</v>
      </c>
      <c r="D308" s="69">
        <v>10041865</v>
      </c>
      <c r="E308" s="68">
        <v>146388</v>
      </c>
      <c r="F308" s="68">
        <v>2</v>
      </c>
      <c r="G308" s="68" t="s">
        <v>3611</v>
      </c>
      <c r="H308" s="68" t="s">
        <v>2177</v>
      </c>
      <c r="I308" s="68"/>
      <c r="J308" s="68"/>
      <c r="K308" s="68" t="s">
        <v>2178</v>
      </c>
      <c r="L308" s="68"/>
      <c r="M308" s="68" t="s">
        <v>2179</v>
      </c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 t="s">
        <v>3612</v>
      </c>
      <c r="AM308" s="68" t="s">
        <v>3613</v>
      </c>
      <c r="AN308" s="68">
        <v>994706774</v>
      </c>
      <c r="AO308" s="68">
        <v>994706774</v>
      </c>
      <c r="AP308" s="68" t="s">
        <v>3614</v>
      </c>
      <c r="AQ308" s="68">
        <v>60</v>
      </c>
      <c r="AR308" s="68">
        <v>4</v>
      </c>
      <c r="AS308" s="68">
        <v>5</v>
      </c>
      <c r="AT308" s="68" t="s">
        <v>2183</v>
      </c>
      <c r="AU308" s="68" t="s">
        <v>2183</v>
      </c>
      <c r="AV308" s="68">
        <v>252</v>
      </c>
      <c r="AW308" s="68">
        <v>146388</v>
      </c>
      <c r="AX308" s="68"/>
      <c r="AY308" s="68"/>
      <c r="AZ308" s="68"/>
      <c r="BA308" s="68" t="s">
        <v>3615</v>
      </c>
      <c r="BB308" s="68"/>
      <c r="BC308" s="68"/>
      <c r="BD308" s="68">
        <v>146388</v>
      </c>
      <c r="BE308" s="68"/>
      <c r="BF308" s="68"/>
      <c r="BG308" s="68"/>
      <c r="BH308" s="68"/>
    </row>
    <row r="309" spans="1:60" x14ac:dyDescent="0.3">
      <c r="A309" s="68" t="s">
        <v>2293</v>
      </c>
      <c r="B309" s="68" t="s">
        <v>2294</v>
      </c>
      <c r="C309" s="68" t="s">
        <v>2200</v>
      </c>
      <c r="D309" s="69">
        <v>46879694</v>
      </c>
      <c r="E309" s="68">
        <v>2025014701</v>
      </c>
      <c r="F309" s="68">
        <v>1</v>
      </c>
      <c r="G309" s="68" t="s">
        <v>3616</v>
      </c>
      <c r="H309" s="68" t="s">
        <v>2177</v>
      </c>
      <c r="I309" s="68"/>
      <c r="J309" s="68"/>
      <c r="K309" s="68" t="s">
        <v>2178</v>
      </c>
      <c r="L309" s="68"/>
      <c r="M309" s="68" t="s">
        <v>2179</v>
      </c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 t="s">
        <v>3617</v>
      </c>
      <c r="AM309" s="68" t="s">
        <v>3618</v>
      </c>
      <c r="AN309" s="68">
        <v>992392995</v>
      </c>
      <c r="AO309" s="68">
        <v>992392995</v>
      </c>
      <c r="AP309" s="68" t="s">
        <v>3619</v>
      </c>
      <c r="AQ309" s="68">
        <v>33</v>
      </c>
      <c r="AR309" s="68">
        <v>10</v>
      </c>
      <c r="AS309" s="68">
        <v>9</v>
      </c>
      <c r="AT309" s="68" t="s">
        <v>2183</v>
      </c>
      <c r="AU309" s="68" t="s">
        <v>2183</v>
      </c>
      <c r="AV309" s="68">
        <v>24</v>
      </c>
      <c r="AW309" s="68">
        <v>2025014701</v>
      </c>
      <c r="AX309" s="68"/>
      <c r="AY309" s="68"/>
      <c r="AZ309" s="68"/>
      <c r="BA309" s="68" t="s">
        <v>3615</v>
      </c>
      <c r="BB309" s="68"/>
      <c r="BC309" s="68"/>
      <c r="BD309" s="68">
        <v>2025014701</v>
      </c>
      <c r="BE309" s="68"/>
      <c r="BF309" s="68"/>
      <c r="BG309" s="68"/>
      <c r="BH309" s="68"/>
    </row>
    <row r="310" spans="1:60" x14ac:dyDescent="0.3">
      <c r="A310" s="68" t="s">
        <v>2173</v>
      </c>
      <c r="B310" s="68" t="s">
        <v>2174</v>
      </c>
      <c r="C310" s="68" t="s">
        <v>2211</v>
      </c>
      <c r="D310" s="69">
        <v>4086257</v>
      </c>
      <c r="E310" s="68">
        <v>143737</v>
      </c>
      <c r="F310" s="68">
        <v>4</v>
      </c>
      <c r="G310" s="68" t="s">
        <v>3620</v>
      </c>
      <c r="H310" s="68" t="s">
        <v>2177</v>
      </c>
      <c r="I310" s="68"/>
      <c r="J310" s="68"/>
      <c r="K310" s="68" t="s">
        <v>2178</v>
      </c>
      <c r="L310" s="68"/>
      <c r="M310" s="68" t="s">
        <v>2179</v>
      </c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 t="s">
        <v>3621</v>
      </c>
      <c r="AM310" s="68" t="s">
        <v>3622</v>
      </c>
      <c r="AN310" s="68">
        <v>941435259</v>
      </c>
      <c r="AO310" s="68">
        <v>941435259</v>
      </c>
      <c r="AP310" s="68" t="s">
        <v>3623</v>
      </c>
      <c r="AQ310" s="68">
        <v>47</v>
      </c>
      <c r="AR310" s="68">
        <v>0</v>
      </c>
      <c r="AS310" s="68">
        <v>13</v>
      </c>
      <c r="AT310" s="68" t="s">
        <v>2183</v>
      </c>
      <c r="AU310" s="68" t="s">
        <v>2183</v>
      </c>
      <c r="AV310" s="68">
        <v>178</v>
      </c>
      <c r="AW310" s="68">
        <v>143737</v>
      </c>
      <c r="AX310" s="68"/>
      <c r="AY310" s="68"/>
      <c r="AZ310" s="68"/>
      <c r="BA310" s="68" t="s">
        <v>3624</v>
      </c>
      <c r="BB310" s="68"/>
      <c r="BC310" s="68"/>
      <c r="BD310" s="68">
        <v>143737</v>
      </c>
      <c r="BE310" s="68"/>
      <c r="BF310" s="68"/>
      <c r="BG310" s="68"/>
      <c r="BH310" s="68"/>
    </row>
    <row r="311" spans="1:60" x14ac:dyDescent="0.3">
      <c r="A311" s="68" t="s">
        <v>2173</v>
      </c>
      <c r="B311" s="68" t="s">
        <v>2174</v>
      </c>
      <c r="C311" s="68" t="s">
        <v>2211</v>
      </c>
      <c r="D311" s="69">
        <v>43152183</v>
      </c>
      <c r="E311" s="68" t="s">
        <v>3629</v>
      </c>
      <c r="F311" s="68">
        <v>6</v>
      </c>
      <c r="G311" s="68" t="s">
        <v>3625</v>
      </c>
      <c r="H311" s="68" t="s">
        <v>2177</v>
      </c>
      <c r="I311" s="68"/>
      <c r="J311" s="68"/>
      <c r="K311" s="68" t="s">
        <v>2178</v>
      </c>
      <c r="L311" s="68"/>
      <c r="M311" s="68" t="s">
        <v>2179</v>
      </c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 t="s">
        <v>3626</v>
      </c>
      <c r="AM311" s="68" t="s">
        <v>3627</v>
      </c>
      <c r="AN311" s="68">
        <v>966302248</v>
      </c>
      <c r="AO311" s="68">
        <v>966302248</v>
      </c>
      <c r="AP311" s="68" t="s">
        <v>3628</v>
      </c>
      <c r="AQ311" s="68">
        <v>39</v>
      </c>
      <c r="AR311" s="68">
        <v>4</v>
      </c>
      <c r="AS311" s="68">
        <v>28</v>
      </c>
      <c r="AT311" s="68" t="s">
        <v>2183</v>
      </c>
      <c r="AU311" s="68" t="s">
        <v>2183</v>
      </c>
      <c r="AV311" s="68">
        <v>175</v>
      </c>
      <c r="AW311" s="68" t="s">
        <v>3629</v>
      </c>
      <c r="AX311" s="68"/>
      <c r="AY311" s="68"/>
      <c r="AZ311" s="68"/>
      <c r="BA311" s="68" t="s">
        <v>3624</v>
      </c>
      <c r="BB311" s="68"/>
      <c r="BC311" s="68"/>
      <c r="BD311" s="68" t="s">
        <v>3629</v>
      </c>
      <c r="BE311" s="68"/>
      <c r="BF311" s="68"/>
      <c r="BG311" s="68"/>
      <c r="BH311" s="68"/>
    </row>
    <row r="312" spans="1:60" x14ac:dyDescent="0.3">
      <c r="A312" s="68" t="s">
        <v>2173</v>
      </c>
      <c r="B312" s="68" t="s">
        <v>2256</v>
      </c>
      <c r="C312" s="68" t="s">
        <v>2200</v>
      </c>
      <c r="D312" s="69">
        <v>47677115</v>
      </c>
      <c r="E312" s="68" t="s">
        <v>2216</v>
      </c>
      <c r="F312" s="68">
        <v>9</v>
      </c>
      <c r="G312" s="68" t="s">
        <v>3630</v>
      </c>
      <c r="H312" s="68" t="s">
        <v>2177</v>
      </c>
      <c r="I312" s="68"/>
      <c r="J312" s="68"/>
      <c r="K312" s="68" t="s">
        <v>2178</v>
      </c>
      <c r="L312" s="68"/>
      <c r="M312" s="68" t="s">
        <v>2179</v>
      </c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  <c r="AK312" s="68"/>
      <c r="AL312" s="68" t="s">
        <v>3631</v>
      </c>
      <c r="AM312" s="68" t="s">
        <v>3632</v>
      </c>
      <c r="AN312" s="68">
        <v>962296845</v>
      </c>
      <c r="AO312" s="68">
        <v>962296845</v>
      </c>
      <c r="AP312" s="68" t="s">
        <v>3633</v>
      </c>
      <c r="AQ312" s="68">
        <v>34</v>
      </c>
      <c r="AR312" s="68">
        <v>2</v>
      </c>
      <c r="AS312" s="68">
        <v>29</v>
      </c>
      <c r="AT312" s="68" t="s">
        <v>2183</v>
      </c>
      <c r="AU312" s="68" t="s">
        <v>2183</v>
      </c>
      <c r="AV312" s="68">
        <v>39</v>
      </c>
      <c r="AW312" s="68" t="s">
        <v>2216</v>
      </c>
      <c r="AX312" s="68"/>
      <c r="AY312" s="68"/>
      <c r="AZ312" s="68"/>
      <c r="BA312" s="68" t="s">
        <v>3634</v>
      </c>
      <c r="BB312" s="68"/>
      <c r="BC312" s="68"/>
      <c r="BD312" s="68" t="s">
        <v>2216</v>
      </c>
      <c r="BE312" s="68"/>
      <c r="BF312" s="68"/>
      <c r="BG312" s="68"/>
      <c r="BH312" s="68"/>
    </row>
    <row r="313" spans="1:60" x14ac:dyDescent="0.3">
      <c r="A313" s="68" t="s">
        <v>2173</v>
      </c>
      <c r="B313" s="68" t="s">
        <v>2174</v>
      </c>
      <c r="C313" s="68" t="s">
        <v>2227</v>
      </c>
      <c r="D313" s="69">
        <v>42337222</v>
      </c>
      <c r="E313" s="68">
        <v>147088</v>
      </c>
      <c r="F313" s="68">
        <v>8</v>
      </c>
      <c r="G313" s="68" t="s">
        <v>3635</v>
      </c>
      <c r="H313" s="68" t="s">
        <v>2177</v>
      </c>
      <c r="I313" s="68"/>
      <c r="J313" s="68"/>
      <c r="K313" s="68" t="s">
        <v>2178</v>
      </c>
      <c r="L313" s="68"/>
      <c r="M313" s="68" t="s">
        <v>2179</v>
      </c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  <c r="AK313" s="68"/>
      <c r="AL313" s="68" t="s">
        <v>3636</v>
      </c>
      <c r="AM313" s="68" t="s">
        <v>3637</v>
      </c>
      <c r="AN313" s="68">
        <v>936503620</v>
      </c>
      <c r="AO313" s="68">
        <v>966125234</v>
      </c>
      <c r="AP313" s="68" t="s">
        <v>3638</v>
      </c>
      <c r="AQ313" s="68">
        <v>40</v>
      </c>
      <c r="AR313" s="68">
        <v>9</v>
      </c>
      <c r="AS313" s="68">
        <v>23</v>
      </c>
      <c r="AT313" s="68" t="s">
        <v>2183</v>
      </c>
      <c r="AU313" s="68" t="s">
        <v>2183</v>
      </c>
      <c r="AV313" s="68">
        <v>53</v>
      </c>
      <c r="AW313" s="68">
        <v>147088</v>
      </c>
      <c r="AX313" s="68"/>
      <c r="AY313" s="68"/>
      <c r="AZ313" s="68"/>
      <c r="BA313" s="68" t="s">
        <v>3639</v>
      </c>
      <c r="BB313" s="68"/>
      <c r="BC313" s="68"/>
      <c r="BD313" s="68">
        <v>147088</v>
      </c>
      <c r="BE313" s="68"/>
      <c r="BF313" s="68"/>
      <c r="BG313" s="68"/>
      <c r="BH313" s="68"/>
    </row>
    <row r="314" spans="1:60" x14ac:dyDescent="0.3">
      <c r="A314" s="68" t="s">
        <v>2173</v>
      </c>
      <c r="B314" s="68" t="s">
        <v>2174</v>
      </c>
      <c r="C314" s="68" t="s">
        <v>2227</v>
      </c>
      <c r="D314" s="69">
        <v>40738954</v>
      </c>
      <c r="E314" s="68">
        <v>146989</v>
      </c>
      <c r="F314" s="68">
        <v>4</v>
      </c>
      <c r="G314" s="68" t="s">
        <v>3640</v>
      </c>
      <c r="H314" s="68" t="s">
        <v>2177</v>
      </c>
      <c r="I314" s="68"/>
      <c r="J314" s="68"/>
      <c r="K314" s="68" t="s">
        <v>2178</v>
      </c>
      <c r="L314" s="68"/>
      <c r="M314" s="68" t="s">
        <v>2179</v>
      </c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 t="s">
        <v>3641</v>
      </c>
      <c r="AM314" s="68" t="s">
        <v>3642</v>
      </c>
      <c r="AN314" s="68">
        <v>971116097</v>
      </c>
      <c r="AO314" s="68">
        <v>971116097</v>
      </c>
      <c r="AP314" s="68" t="s">
        <v>3643</v>
      </c>
      <c r="AQ314" s="68">
        <v>44</v>
      </c>
      <c r="AR314" s="68">
        <v>1</v>
      </c>
      <c r="AS314" s="68">
        <v>2</v>
      </c>
      <c r="AT314" s="68" t="s">
        <v>2183</v>
      </c>
      <c r="AU314" s="68" t="s">
        <v>2183</v>
      </c>
      <c r="AV314" s="68">
        <v>169</v>
      </c>
      <c r="AW314" s="68">
        <v>146989</v>
      </c>
      <c r="AX314" s="68"/>
      <c r="AY314" s="68"/>
      <c r="AZ314" s="68"/>
      <c r="BA314" s="68" t="s">
        <v>3639</v>
      </c>
      <c r="BB314" s="68"/>
      <c r="BC314" s="68"/>
      <c r="BD314" s="68">
        <v>146989</v>
      </c>
      <c r="BE314" s="68"/>
      <c r="BF314" s="68"/>
      <c r="BG314" s="68"/>
      <c r="BH314" s="68"/>
    </row>
    <row r="315" spans="1:60" x14ac:dyDescent="0.3">
      <c r="A315" s="68" t="s">
        <v>2173</v>
      </c>
      <c r="B315" s="68" t="s">
        <v>2174</v>
      </c>
      <c r="C315" s="68" t="s">
        <v>2275</v>
      </c>
      <c r="D315" s="69">
        <v>10698458</v>
      </c>
      <c r="E315" s="68" t="s">
        <v>2216</v>
      </c>
      <c r="F315" s="68">
        <v>7</v>
      </c>
      <c r="G315" s="68" t="s">
        <v>3644</v>
      </c>
      <c r="H315" s="68" t="s">
        <v>2177</v>
      </c>
      <c r="I315" s="68"/>
      <c r="J315" s="68"/>
      <c r="K315" s="68" t="s">
        <v>2178</v>
      </c>
      <c r="L315" s="68"/>
      <c r="M315" s="68" t="s">
        <v>2179</v>
      </c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8"/>
      <c r="AL315" s="68" t="s">
        <v>3645</v>
      </c>
      <c r="AM315" s="68" t="s">
        <v>3646</v>
      </c>
      <c r="AN315" s="68">
        <v>6474176</v>
      </c>
      <c r="AO315" s="68">
        <v>955486420</v>
      </c>
      <c r="AP315" s="68" t="s">
        <v>3647</v>
      </c>
      <c r="AQ315" s="68">
        <v>47</v>
      </c>
      <c r="AR315" s="68">
        <v>5</v>
      </c>
      <c r="AS315" s="68">
        <v>8</v>
      </c>
      <c r="AT315" s="68" t="s">
        <v>2183</v>
      </c>
      <c r="AU315" s="68" t="s">
        <v>2183</v>
      </c>
      <c r="AV315" s="68">
        <v>46</v>
      </c>
      <c r="AW315" s="68" t="s">
        <v>2216</v>
      </c>
      <c r="AX315" s="68"/>
      <c r="AY315" s="68"/>
      <c r="AZ315" s="68"/>
      <c r="BA315" s="68" t="s">
        <v>3648</v>
      </c>
      <c r="BB315" s="68"/>
      <c r="BC315" s="68"/>
      <c r="BD315" s="68" t="s">
        <v>2216</v>
      </c>
      <c r="BE315" s="68"/>
      <c r="BF315" s="68"/>
      <c r="BG315" s="68"/>
      <c r="BH315" s="68"/>
    </row>
    <row r="316" spans="1:60" x14ac:dyDescent="0.3">
      <c r="A316" s="68" t="s">
        <v>2173</v>
      </c>
      <c r="B316" s="68" t="s">
        <v>2174</v>
      </c>
      <c r="C316" s="68" t="s">
        <v>2275</v>
      </c>
      <c r="D316" s="69">
        <v>40944258</v>
      </c>
      <c r="E316" s="68">
        <v>147255</v>
      </c>
      <c r="F316" s="68">
        <v>2</v>
      </c>
      <c r="G316" s="68" t="s">
        <v>3649</v>
      </c>
      <c r="H316" s="68" t="s">
        <v>2177</v>
      </c>
      <c r="I316" s="68"/>
      <c r="J316" s="68"/>
      <c r="K316" s="68" t="s">
        <v>2178</v>
      </c>
      <c r="L316" s="68"/>
      <c r="M316" s="68" t="s">
        <v>2179</v>
      </c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8"/>
      <c r="AL316" s="68" t="s">
        <v>3650</v>
      </c>
      <c r="AM316" s="68" t="s">
        <v>3651</v>
      </c>
      <c r="AN316" s="68">
        <v>902124710</v>
      </c>
      <c r="AO316" s="68">
        <v>943561850</v>
      </c>
      <c r="AP316" s="68" t="s">
        <v>3652</v>
      </c>
      <c r="AQ316" s="68">
        <v>43</v>
      </c>
      <c r="AR316" s="68">
        <v>6</v>
      </c>
      <c r="AS316" s="68">
        <v>26</v>
      </c>
      <c r="AT316" s="68" t="s">
        <v>2183</v>
      </c>
      <c r="AU316" s="68" t="s">
        <v>2183</v>
      </c>
      <c r="AV316" s="68">
        <v>31</v>
      </c>
      <c r="AW316" s="68">
        <v>147255</v>
      </c>
      <c r="AX316" s="68"/>
      <c r="AY316" s="68"/>
      <c r="AZ316" s="68"/>
      <c r="BA316" s="68" t="s">
        <v>3648</v>
      </c>
      <c r="BB316" s="68"/>
      <c r="BC316" s="68"/>
      <c r="BD316" s="68">
        <v>147255</v>
      </c>
      <c r="BE316" s="68"/>
      <c r="BF316" s="68"/>
      <c r="BG316" s="68"/>
      <c r="BH316" s="68"/>
    </row>
    <row r="317" spans="1:60" x14ac:dyDescent="0.3">
      <c r="A317" s="68" t="s">
        <v>2173</v>
      </c>
      <c r="B317" s="68" t="s">
        <v>2174</v>
      </c>
      <c r="C317" s="68" t="s">
        <v>2227</v>
      </c>
      <c r="D317" s="69">
        <v>6769721</v>
      </c>
      <c r="E317" s="68">
        <v>2025014717</v>
      </c>
      <c r="F317" s="68">
        <v>4</v>
      </c>
      <c r="G317" s="68" t="s">
        <v>3653</v>
      </c>
      <c r="H317" s="68" t="s">
        <v>2177</v>
      </c>
      <c r="I317" s="68"/>
      <c r="J317" s="68"/>
      <c r="K317" s="68" t="s">
        <v>2178</v>
      </c>
      <c r="L317" s="68"/>
      <c r="M317" s="68" t="s">
        <v>2179</v>
      </c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8"/>
      <c r="AL317" s="68" t="s">
        <v>3654</v>
      </c>
      <c r="AM317" s="68" t="s">
        <v>3655</v>
      </c>
      <c r="AN317" s="68">
        <v>934603822</v>
      </c>
      <c r="AO317" s="68">
        <v>934603822</v>
      </c>
      <c r="AP317" s="68" t="s">
        <v>3656</v>
      </c>
      <c r="AQ317" s="68">
        <v>56</v>
      </c>
      <c r="AR317" s="68">
        <v>3</v>
      </c>
      <c r="AS317" s="68">
        <v>11</v>
      </c>
      <c r="AT317" s="68" t="s">
        <v>2183</v>
      </c>
      <c r="AU317" s="68" t="s">
        <v>2183</v>
      </c>
      <c r="AV317" s="68">
        <v>183</v>
      </c>
      <c r="AW317" s="68">
        <v>2025014717</v>
      </c>
      <c r="AX317" s="68"/>
      <c r="AY317" s="68"/>
      <c r="AZ317" s="68"/>
      <c r="BA317" s="68" t="s">
        <v>3657</v>
      </c>
      <c r="BB317" s="68"/>
      <c r="BC317" s="68"/>
      <c r="BD317" s="68">
        <v>2025014717</v>
      </c>
      <c r="BE317" s="68"/>
      <c r="BF317" s="68"/>
      <c r="BG317" s="68"/>
      <c r="BH317" s="68"/>
    </row>
    <row r="318" spans="1:60" x14ac:dyDescent="0.3">
      <c r="A318" s="68" t="s">
        <v>2173</v>
      </c>
      <c r="B318" s="68" t="s">
        <v>2174</v>
      </c>
      <c r="C318" s="68" t="s">
        <v>2251</v>
      </c>
      <c r="D318" s="69">
        <v>21118556</v>
      </c>
      <c r="E318" s="68">
        <v>145688</v>
      </c>
      <c r="F318" s="68">
        <v>2</v>
      </c>
      <c r="G318" s="68" t="s">
        <v>3658</v>
      </c>
      <c r="H318" s="68" t="s">
        <v>2177</v>
      </c>
      <c r="I318" s="68"/>
      <c r="J318" s="68"/>
      <c r="K318" s="68" t="s">
        <v>2178</v>
      </c>
      <c r="L318" s="68"/>
      <c r="M318" s="68" t="s">
        <v>2179</v>
      </c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8"/>
      <c r="AL318" s="68" t="s">
        <v>3659</v>
      </c>
      <c r="AM318" s="68" t="s">
        <v>3660</v>
      </c>
      <c r="AN318" s="68">
        <v>930535403</v>
      </c>
      <c r="AO318" s="68">
        <v>930535403</v>
      </c>
      <c r="AP318" s="68" t="s">
        <v>3661</v>
      </c>
      <c r="AQ318" s="68">
        <v>56</v>
      </c>
      <c r="AR318" s="68">
        <v>1</v>
      </c>
      <c r="AS318" s="68">
        <v>6</v>
      </c>
      <c r="AT318" s="68" t="s">
        <v>2183</v>
      </c>
      <c r="AU318" s="68" t="s">
        <v>2183</v>
      </c>
      <c r="AV318" s="68">
        <v>125</v>
      </c>
      <c r="AW318" s="68">
        <v>145688</v>
      </c>
      <c r="AX318" s="68"/>
      <c r="AY318" s="68"/>
      <c r="AZ318" s="68"/>
      <c r="BA318" s="68" t="s">
        <v>3662</v>
      </c>
      <c r="BB318" s="68"/>
      <c r="BC318" s="68"/>
      <c r="BD318" s="68">
        <v>145688</v>
      </c>
      <c r="BE318" s="68"/>
      <c r="BF318" s="68"/>
      <c r="BG318" s="68"/>
      <c r="BH318" s="68"/>
    </row>
    <row r="319" spans="1:60" x14ac:dyDescent="0.3">
      <c r="A319" s="68" t="s">
        <v>2342</v>
      </c>
      <c r="B319" s="68" t="s">
        <v>2343</v>
      </c>
      <c r="C319" s="68" t="s">
        <v>2200</v>
      </c>
      <c r="D319" s="69">
        <v>43323069</v>
      </c>
      <c r="E319" s="68">
        <v>2025014705</v>
      </c>
      <c r="F319" s="68">
        <v>3</v>
      </c>
      <c r="G319" s="68" t="s">
        <v>3663</v>
      </c>
      <c r="H319" s="68" t="s">
        <v>2177</v>
      </c>
      <c r="I319" s="68"/>
      <c r="J319" s="68"/>
      <c r="K319" s="68" t="s">
        <v>2178</v>
      </c>
      <c r="L319" s="68"/>
      <c r="M319" s="68" t="s">
        <v>2179</v>
      </c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 t="s">
        <v>3664</v>
      </c>
      <c r="AM319" s="68" t="s">
        <v>3665</v>
      </c>
      <c r="AN319" s="68">
        <v>977148751</v>
      </c>
      <c r="AO319" s="68">
        <v>977148751</v>
      </c>
      <c r="AP319" s="68" t="s">
        <v>3666</v>
      </c>
      <c r="AQ319" s="68">
        <v>39</v>
      </c>
      <c r="AR319" s="68">
        <v>4</v>
      </c>
      <c r="AS319" s="68">
        <v>8</v>
      </c>
      <c r="AT319" s="68" t="s">
        <v>2183</v>
      </c>
      <c r="AU319" s="68" t="s">
        <v>2183</v>
      </c>
      <c r="AV319" s="68">
        <v>75</v>
      </c>
      <c r="AW319" s="68">
        <v>2025014705</v>
      </c>
      <c r="AX319" s="68"/>
      <c r="AY319" s="68"/>
      <c r="AZ319" s="68"/>
      <c r="BA319" s="68" t="s">
        <v>3667</v>
      </c>
      <c r="BB319" s="68"/>
      <c r="BC319" s="68"/>
      <c r="BD319" s="68">
        <v>2025014705</v>
      </c>
      <c r="BE319" s="68"/>
      <c r="BF319" s="68"/>
      <c r="BG319" s="68"/>
      <c r="BH319" s="68"/>
    </row>
    <row r="320" spans="1:60" x14ac:dyDescent="0.3">
      <c r="A320" s="68" t="s">
        <v>2173</v>
      </c>
      <c r="B320" s="68" t="s">
        <v>2174</v>
      </c>
      <c r="C320" s="68" t="s">
        <v>2631</v>
      </c>
      <c r="D320" s="69">
        <v>41187313</v>
      </c>
      <c r="E320" s="68">
        <v>146555</v>
      </c>
      <c r="F320" s="68">
        <v>2</v>
      </c>
      <c r="G320" s="68" t="s">
        <v>3668</v>
      </c>
      <c r="H320" s="68" t="s">
        <v>2177</v>
      </c>
      <c r="I320" s="68"/>
      <c r="J320" s="68"/>
      <c r="K320" s="68" t="s">
        <v>2178</v>
      </c>
      <c r="L320" s="68"/>
      <c r="M320" s="68" t="s">
        <v>2179</v>
      </c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8"/>
      <c r="AL320" s="68" t="s">
        <v>3669</v>
      </c>
      <c r="AM320" s="68" t="s">
        <v>3670</v>
      </c>
      <c r="AN320" s="68">
        <v>5833529</v>
      </c>
      <c r="AO320" s="68">
        <v>949121361</v>
      </c>
      <c r="AP320" s="68" t="s">
        <v>3671</v>
      </c>
      <c r="AQ320" s="68">
        <v>45</v>
      </c>
      <c r="AR320" s="68">
        <v>0</v>
      </c>
      <c r="AS320" s="68">
        <v>14</v>
      </c>
      <c r="AT320" s="68" t="s">
        <v>2183</v>
      </c>
      <c r="AU320" s="68" t="s">
        <v>2183</v>
      </c>
      <c r="AV320" s="68">
        <v>82</v>
      </c>
      <c r="AW320" s="68">
        <v>146555</v>
      </c>
      <c r="AX320" s="68"/>
      <c r="AY320" s="68"/>
      <c r="AZ320" s="68"/>
      <c r="BA320" s="68" t="s">
        <v>3672</v>
      </c>
      <c r="BB320" s="68"/>
      <c r="BC320" s="68"/>
      <c r="BD320" s="68">
        <v>146555</v>
      </c>
      <c r="BE320" s="68"/>
      <c r="BF320" s="68"/>
      <c r="BG320" s="68"/>
      <c r="BH320" s="68"/>
    </row>
    <row r="321" spans="1:60" x14ac:dyDescent="0.3">
      <c r="A321" s="68" t="s">
        <v>2173</v>
      </c>
      <c r="B321" s="68" t="s">
        <v>2256</v>
      </c>
      <c r="C321" s="68" t="s">
        <v>2200</v>
      </c>
      <c r="D321" s="69">
        <v>45257015</v>
      </c>
      <c r="E321" s="68" t="s">
        <v>2216</v>
      </c>
      <c r="F321" s="68">
        <v>2</v>
      </c>
      <c r="G321" s="68" t="s">
        <v>3673</v>
      </c>
      <c r="H321" s="68" t="s">
        <v>2177</v>
      </c>
      <c r="I321" s="68"/>
      <c r="J321" s="68"/>
      <c r="K321" s="68" t="s">
        <v>2178</v>
      </c>
      <c r="L321" s="68"/>
      <c r="M321" s="68" t="s">
        <v>2179</v>
      </c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8"/>
      <c r="AL321" s="68" t="s">
        <v>3674</v>
      </c>
      <c r="AM321" s="68" t="s">
        <v>3675</v>
      </c>
      <c r="AN321" s="68">
        <v>995300528</v>
      </c>
      <c r="AO321" s="68">
        <v>999913818</v>
      </c>
      <c r="AP321" s="68" t="s">
        <v>3676</v>
      </c>
      <c r="AQ321" s="68">
        <v>36</v>
      </c>
      <c r="AR321" s="68">
        <v>6</v>
      </c>
      <c r="AS321" s="68">
        <v>11</v>
      </c>
      <c r="AT321" s="68" t="s">
        <v>2183</v>
      </c>
      <c r="AU321" s="68" t="s">
        <v>2183</v>
      </c>
      <c r="AV321" s="68">
        <v>205</v>
      </c>
      <c r="AW321" s="68" t="s">
        <v>2216</v>
      </c>
      <c r="AX321" s="68"/>
      <c r="AY321" s="68"/>
      <c r="AZ321" s="68"/>
      <c r="BA321" s="68" t="s">
        <v>3677</v>
      </c>
      <c r="BB321" s="68"/>
      <c r="BC321" s="68"/>
      <c r="BD321" s="68" t="s">
        <v>2216</v>
      </c>
      <c r="BE321" s="68"/>
      <c r="BF321" s="68"/>
      <c r="BG321" s="68"/>
      <c r="BH321" s="68"/>
    </row>
    <row r="322" spans="1:60" x14ac:dyDescent="0.3">
      <c r="A322" s="68" t="s">
        <v>2326</v>
      </c>
      <c r="B322" s="68" t="s">
        <v>2327</v>
      </c>
      <c r="C322" s="68" t="s">
        <v>2185</v>
      </c>
      <c r="D322" s="69">
        <v>9727922</v>
      </c>
      <c r="E322" s="68">
        <v>147358</v>
      </c>
      <c r="F322" s="68">
        <v>1</v>
      </c>
      <c r="G322" s="68" t="s">
        <v>3678</v>
      </c>
      <c r="H322" s="68" t="s">
        <v>2177</v>
      </c>
      <c r="I322" s="68"/>
      <c r="J322" s="68"/>
      <c r="K322" s="68" t="s">
        <v>2178</v>
      </c>
      <c r="L322" s="68"/>
      <c r="M322" s="68" t="s">
        <v>2179</v>
      </c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8"/>
      <c r="AL322" s="68" t="s">
        <v>3679</v>
      </c>
      <c r="AM322" s="68" t="s">
        <v>3680</v>
      </c>
      <c r="AN322" s="68">
        <v>995696604</v>
      </c>
      <c r="AO322" s="68">
        <v>995696604</v>
      </c>
      <c r="AP322" s="68" t="s">
        <v>3681</v>
      </c>
      <c r="AQ322" s="68">
        <v>52</v>
      </c>
      <c r="AR322" s="68">
        <v>7</v>
      </c>
      <c r="AS322" s="68">
        <v>10</v>
      </c>
      <c r="AT322" s="68" t="s">
        <v>2183</v>
      </c>
      <c r="AU322" s="68" t="s">
        <v>2183</v>
      </c>
      <c r="AV322" s="68">
        <v>24</v>
      </c>
      <c r="AW322" s="68">
        <v>147358</v>
      </c>
      <c r="AX322" s="68"/>
      <c r="AY322" s="68"/>
      <c r="AZ322" s="68"/>
      <c r="BA322" s="68" t="s">
        <v>3682</v>
      </c>
      <c r="BB322" s="68"/>
      <c r="BC322" s="68"/>
      <c r="BD322" s="68">
        <v>147358</v>
      </c>
      <c r="BE322" s="68"/>
      <c r="BF322" s="68"/>
      <c r="BG322" s="68"/>
      <c r="BH322" s="68"/>
    </row>
    <row r="323" spans="1:60" x14ac:dyDescent="0.3">
      <c r="A323" s="68" t="s">
        <v>2173</v>
      </c>
      <c r="B323" s="68" t="s">
        <v>2199</v>
      </c>
      <c r="C323" s="68" t="s">
        <v>2200</v>
      </c>
      <c r="D323" s="69">
        <v>22291146</v>
      </c>
      <c r="E323" s="68">
        <v>146991</v>
      </c>
      <c r="F323" s="68">
        <v>5</v>
      </c>
      <c r="G323" s="68" t="s">
        <v>3683</v>
      </c>
      <c r="H323" s="68" t="s">
        <v>2177</v>
      </c>
      <c r="I323" s="68"/>
      <c r="J323" s="68"/>
      <c r="K323" s="68" t="s">
        <v>2178</v>
      </c>
      <c r="L323" s="68"/>
      <c r="M323" s="68" t="s">
        <v>2179</v>
      </c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8"/>
      <c r="AL323" s="68" t="s">
        <v>3684</v>
      </c>
      <c r="AM323" s="68" t="s">
        <v>3685</v>
      </c>
      <c r="AN323" s="68">
        <v>3563432</v>
      </c>
      <c r="AO323" s="68">
        <v>963516779</v>
      </c>
      <c r="AP323" s="68" t="s">
        <v>3686</v>
      </c>
      <c r="AQ323" s="68">
        <v>53</v>
      </c>
      <c r="AR323" s="68">
        <v>3</v>
      </c>
      <c r="AS323" s="68">
        <v>27</v>
      </c>
      <c r="AT323" s="68" t="s">
        <v>2183</v>
      </c>
      <c r="AU323" s="68" t="s">
        <v>2183</v>
      </c>
      <c r="AV323" s="68">
        <v>710</v>
      </c>
      <c r="AW323" s="68">
        <v>146991</v>
      </c>
      <c r="AX323" s="68"/>
      <c r="AY323" s="68"/>
      <c r="AZ323" s="68"/>
      <c r="BA323" s="68" t="s">
        <v>3687</v>
      </c>
      <c r="BB323" s="68"/>
      <c r="BC323" s="68"/>
      <c r="BD323" s="68">
        <v>146991</v>
      </c>
      <c r="BE323" s="68"/>
      <c r="BF323" s="68"/>
      <c r="BG323" s="68"/>
      <c r="BH323" s="68"/>
    </row>
    <row r="324" spans="1:60" x14ac:dyDescent="0.3">
      <c r="A324" s="68" t="s">
        <v>2173</v>
      </c>
      <c r="B324" s="68" t="s">
        <v>2199</v>
      </c>
      <c r="C324" s="68" t="s">
        <v>2200</v>
      </c>
      <c r="D324" s="69">
        <v>40509685</v>
      </c>
      <c r="E324" s="68">
        <v>147349</v>
      </c>
      <c r="F324" s="68">
        <v>0</v>
      </c>
      <c r="G324" s="68" t="s">
        <v>3688</v>
      </c>
      <c r="H324" s="68" t="s">
        <v>2177</v>
      </c>
      <c r="I324" s="68"/>
      <c r="J324" s="68"/>
      <c r="K324" s="68" t="s">
        <v>2178</v>
      </c>
      <c r="L324" s="68"/>
      <c r="M324" s="68" t="s">
        <v>2179</v>
      </c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8"/>
      <c r="AL324" s="68" t="s">
        <v>3689</v>
      </c>
      <c r="AM324" s="68" t="s">
        <v>3690</v>
      </c>
      <c r="AN324" s="68">
        <v>990115006</v>
      </c>
      <c r="AO324" s="68">
        <v>990115006</v>
      </c>
      <c r="AP324" s="68" t="s">
        <v>3691</v>
      </c>
      <c r="AQ324" s="68">
        <v>44</v>
      </c>
      <c r="AR324" s="68">
        <v>11</v>
      </c>
      <c r="AS324" s="68">
        <v>17</v>
      </c>
      <c r="AT324" s="68" t="s">
        <v>2183</v>
      </c>
      <c r="AU324" s="68" t="s">
        <v>2183</v>
      </c>
      <c r="AV324" s="68">
        <v>38</v>
      </c>
      <c r="AW324" s="68">
        <v>147349</v>
      </c>
      <c r="AX324" s="68"/>
      <c r="AY324" s="68"/>
      <c r="AZ324" s="68"/>
      <c r="BA324" s="68" t="s">
        <v>3692</v>
      </c>
      <c r="BB324" s="68"/>
      <c r="BC324" s="68"/>
      <c r="BD324" s="68">
        <v>147349</v>
      </c>
      <c r="BE324" s="68"/>
      <c r="BF324" s="68"/>
      <c r="BG324" s="68"/>
      <c r="BH324" s="68"/>
    </row>
    <row r="325" spans="1:60" x14ac:dyDescent="0.3">
      <c r="A325" s="68" t="s">
        <v>2173</v>
      </c>
      <c r="B325" s="68" t="s">
        <v>2199</v>
      </c>
      <c r="C325" s="68" t="s">
        <v>2200</v>
      </c>
      <c r="D325" s="69">
        <v>40027343</v>
      </c>
      <c r="E325" s="68">
        <v>147260</v>
      </c>
      <c r="F325" s="68">
        <v>5</v>
      </c>
      <c r="G325" s="68" t="s">
        <v>3693</v>
      </c>
      <c r="H325" s="68" t="s">
        <v>2177</v>
      </c>
      <c r="I325" s="68"/>
      <c r="J325" s="68"/>
      <c r="K325" s="68" t="s">
        <v>2178</v>
      </c>
      <c r="L325" s="68"/>
      <c r="M325" s="68" t="s">
        <v>2179</v>
      </c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8"/>
      <c r="AL325" s="68" t="s">
        <v>3694</v>
      </c>
      <c r="AM325" s="68" t="s">
        <v>3695</v>
      </c>
      <c r="AN325" s="68">
        <v>3651534</v>
      </c>
      <c r="AO325" s="68">
        <v>915255700</v>
      </c>
      <c r="AP325" s="68" t="s">
        <v>3696</v>
      </c>
      <c r="AQ325" s="68">
        <v>46</v>
      </c>
      <c r="AR325" s="68">
        <v>5</v>
      </c>
      <c r="AS325" s="68">
        <v>21</v>
      </c>
      <c r="AT325" s="68" t="s">
        <v>2183</v>
      </c>
      <c r="AU325" s="68" t="s">
        <v>2183</v>
      </c>
      <c r="AV325" s="68">
        <v>704</v>
      </c>
      <c r="AW325" s="68">
        <v>147260</v>
      </c>
      <c r="AX325" s="68"/>
      <c r="AY325" s="68"/>
      <c r="AZ325" s="68"/>
      <c r="BA325" s="68" t="s">
        <v>3692</v>
      </c>
      <c r="BB325" s="68"/>
      <c r="BC325" s="68"/>
      <c r="BD325" s="68">
        <v>147260</v>
      </c>
      <c r="BE325" s="68"/>
      <c r="BF325" s="68"/>
      <c r="BG325" s="68"/>
      <c r="BH325" s="68"/>
    </row>
    <row r="326" spans="1:60" x14ac:dyDescent="0.3">
      <c r="A326" s="68" t="s">
        <v>2173</v>
      </c>
      <c r="B326" s="68" t="s">
        <v>2199</v>
      </c>
      <c r="C326" s="68" t="s">
        <v>2200</v>
      </c>
      <c r="D326" s="69">
        <v>40536386</v>
      </c>
      <c r="E326" s="68">
        <v>147397</v>
      </c>
      <c r="F326" s="68">
        <v>6</v>
      </c>
      <c r="G326" s="68" t="s">
        <v>3697</v>
      </c>
      <c r="H326" s="68" t="s">
        <v>2177</v>
      </c>
      <c r="I326" s="68"/>
      <c r="J326" s="68"/>
      <c r="K326" s="68" t="s">
        <v>2178</v>
      </c>
      <c r="L326" s="68"/>
      <c r="M326" s="68" t="s">
        <v>2179</v>
      </c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8"/>
      <c r="AL326" s="68" t="s">
        <v>3698</v>
      </c>
      <c r="AM326" s="68" t="s">
        <v>3699</v>
      </c>
      <c r="AN326" s="68">
        <v>987320498</v>
      </c>
      <c r="AO326" s="68">
        <v>987320498</v>
      </c>
      <c r="AP326" s="68" t="s">
        <v>3700</v>
      </c>
      <c r="AQ326" s="68">
        <v>45</v>
      </c>
      <c r="AR326" s="68">
        <v>0</v>
      </c>
      <c r="AS326" s="68">
        <v>22</v>
      </c>
      <c r="AT326" s="68" t="s">
        <v>2183</v>
      </c>
      <c r="AU326" s="68" t="s">
        <v>2183</v>
      </c>
      <c r="AV326" s="68">
        <v>156</v>
      </c>
      <c r="AW326" s="68">
        <v>147397</v>
      </c>
      <c r="AX326" s="68"/>
      <c r="AY326" s="68"/>
      <c r="AZ326" s="68"/>
      <c r="BA326" s="68" t="s">
        <v>3701</v>
      </c>
      <c r="BB326" s="68"/>
      <c r="BC326" s="68"/>
      <c r="BD326" s="68">
        <v>147397</v>
      </c>
      <c r="BE326" s="68"/>
      <c r="BF326" s="68"/>
      <c r="BG326" s="68"/>
      <c r="BH326" s="68"/>
    </row>
    <row r="327" spans="1:60" x14ac:dyDescent="0.3">
      <c r="A327" s="68" t="s">
        <v>2342</v>
      </c>
      <c r="B327" s="68" t="s">
        <v>2343</v>
      </c>
      <c r="C327" s="68" t="s">
        <v>2200</v>
      </c>
      <c r="D327" s="69">
        <v>43475168</v>
      </c>
      <c r="E327" s="68">
        <v>147332</v>
      </c>
      <c r="F327" s="68">
        <v>9</v>
      </c>
      <c r="G327" s="68" t="s">
        <v>3702</v>
      </c>
      <c r="H327" s="68" t="s">
        <v>2177</v>
      </c>
      <c r="I327" s="68"/>
      <c r="J327" s="68"/>
      <c r="K327" s="68" t="s">
        <v>2178</v>
      </c>
      <c r="L327" s="68"/>
      <c r="M327" s="68" t="s">
        <v>2179</v>
      </c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8"/>
      <c r="AL327" s="68" t="s">
        <v>3703</v>
      </c>
      <c r="AM327" s="68" t="s">
        <v>3704</v>
      </c>
      <c r="AN327" s="68">
        <v>928380653</v>
      </c>
      <c r="AO327" s="68">
        <v>928380653</v>
      </c>
      <c r="AP327" s="68" t="s">
        <v>3705</v>
      </c>
      <c r="AQ327" s="68">
        <v>39</v>
      </c>
      <c r="AR327" s="68">
        <v>2</v>
      </c>
      <c r="AS327" s="68">
        <v>16</v>
      </c>
      <c r="AT327" s="68" t="s">
        <v>2183</v>
      </c>
      <c r="AU327" s="68" t="s">
        <v>2183</v>
      </c>
      <c r="AV327" s="68">
        <v>191</v>
      </c>
      <c r="AW327" s="68">
        <v>147332</v>
      </c>
      <c r="AX327" s="68"/>
      <c r="AY327" s="68"/>
      <c r="AZ327" s="68"/>
      <c r="BA327" s="68" t="s">
        <v>3701</v>
      </c>
      <c r="BB327" s="68"/>
      <c r="BC327" s="68"/>
      <c r="BD327" s="68">
        <v>147332</v>
      </c>
      <c r="BE327" s="68"/>
      <c r="BF327" s="68"/>
      <c r="BG327" s="68"/>
      <c r="BH327" s="68"/>
    </row>
    <row r="328" spans="1:60" x14ac:dyDescent="0.3">
      <c r="A328" s="68" t="s">
        <v>2173</v>
      </c>
      <c r="B328" s="68" t="s">
        <v>2174</v>
      </c>
      <c r="C328" s="68" t="s">
        <v>2631</v>
      </c>
      <c r="D328" s="69">
        <v>41144820</v>
      </c>
      <c r="E328" s="68">
        <v>147465</v>
      </c>
      <c r="F328" s="68">
        <v>2</v>
      </c>
      <c r="G328" s="68" t="s">
        <v>3706</v>
      </c>
      <c r="H328" s="68" t="s">
        <v>2177</v>
      </c>
      <c r="I328" s="68"/>
      <c r="J328" s="68"/>
      <c r="K328" s="68" t="s">
        <v>2178</v>
      </c>
      <c r="L328" s="68"/>
      <c r="M328" s="68" t="s">
        <v>2179</v>
      </c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8"/>
      <c r="AL328" s="68" t="s">
        <v>3707</v>
      </c>
      <c r="AM328" s="68" t="s">
        <v>3708</v>
      </c>
      <c r="AN328" s="68">
        <v>944255662</v>
      </c>
      <c r="AO328" s="68">
        <v>944255662</v>
      </c>
      <c r="AP328" s="68" t="s">
        <v>3709</v>
      </c>
      <c r="AQ328" s="68">
        <v>43</v>
      </c>
      <c r="AR328" s="68">
        <v>2</v>
      </c>
      <c r="AS328" s="68">
        <v>8</v>
      </c>
      <c r="AT328" s="68" t="s">
        <v>2183</v>
      </c>
      <c r="AU328" s="68" t="s">
        <v>2183</v>
      </c>
      <c r="AV328" s="68">
        <v>76</v>
      </c>
      <c r="AW328" s="68">
        <v>147465</v>
      </c>
      <c r="AX328" s="68"/>
      <c r="AY328" s="68"/>
      <c r="AZ328" s="68"/>
      <c r="BA328" s="68" t="s">
        <v>3701</v>
      </c>
      <c r="BB328" s="68"/>
      <c r="BC328" s="68"/>
      <c r="BD328" s="68">
        <v>147465</v>
      </c>
      <c r="BE328" s="68"/>
      <c r="BF328" s="68"/>
      <c r="BG328" s="68"/>
      <c r="BH328" s="68"/>
    </row>
    <row r="329" spans="1:60" x14ac:dyDescent="0.3">
      <c r="A329" s="68" t="s">
        <v>2173</v>
      </c>
      <c r="B329" s="68" t="s">
        <v>2199</v>
      </c>
      <c r="C329" s="68" t="s">
        <v>2200</v>
      </c>
      <c r="D329" s="69">
        <v>72491622</v>
      </c>
      <c r="E329" s="68">
        <v>143439</v>
      </c>
      <c r="F329" s="68">
        <v>3</v>
      </c>
      <c r="G329" s="68" t="s">
        <v>3710</v>
      </c>
      <c r="H329" s="68" t="s">
        <v>2177</v>
      </c>
      <c r="I329" s="68"/>
      <c r="J329" s="68"/>
      <c r="K329" s="68" t="s">
        <v>2178</v>
      </c>
      <c r="L329" s="68"/>
      <c r="M329" s="68" t="s">
        <v>2179</v>
      </c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8"/>
      <c r="AL329" s="68" t="s">
        <v>3711</v>
      </c>
      <c r="AM329" s="68" t="s">
        <v>3712</v>
      </c>
      <c r="AN329" s="68">
        <v>13602581</v>
      </c>
      <c r="AO329" s="68">
        <v>918342058</v>
      </c>
      <c r="AP329" s="68" t="s">
        <v>3713</v>
      </c>
      <c r="AQ329" s="68">
        <v>31</v>
      </c>
      <c r="AR329" s="68">
        <v>7</v>
      </c>
      <c r="AS329" s="68">
        <v>26</v>
      </c>
      <c r="AT329" s="68" t="s">
        <v>2183</v>
      </c>
      <c r="AU329" s="68" t="s">
        <v>2183</v>
      </c>
      <c r="AV329" s="68">
        <v>88</v>
      </c>
      <c r="AW329" s="68">
        <v>143439</v>
      </c>
      <c r="AX329" s="68"/>
      <c r="AY329" s="68"/>
      <c r="AZ329" s="68"/>
      <c r="BA329" s="68" t="s">
        <v>3714</v>
      </c>
      <c r="BB329" s="68"/>
      <c r="BC329" s="68"/>
      <c r="BD329" s="68">
        <v>143439</v>
      </c>
      <c r="BE329" s="68"/>
      <c r="BF329" s="68"/>
      <c r="BG329" s="68"/>
      <c r="BH329" s="68"/>
    </row>
    <row r="330" spans="1:60" x14ac:dyDescent="0.3">
      <c r="A330" s="68" t="s">
        <v>2173</v>
      </c>
      <c r="B330" s="68" t="s">
        <v>2199</v>
      </c>
      <c r="C330" s="68" t="s">
        <v>2200</v>
      </c>
      <c r="D330" s="69">
        <v>40839079</v>
      </c>
      <c r="E330" s="68">
        <v>147200</v>
      </c>
      <c r="F330" s="68">
        <v>1</v>
      </c>
      <c r="G330" s="68" t="s">
        <v>3715</v>
      </c>
      <c r="H330" s="68" t="s">
        <v>2177</v>
      </c>
      <c r="I330" s="68"/>
      <c r="J330" s="68"/>
      <c r="K330" s="68" t="s">
        <v>2178</v>
      </c>
      <c r="L330" s="68"/>
      <c r="M330" s="68" t="s">
        <v>2179</v>
      </c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8"/>
      <c r="AL330" s="68" t="s">
        <v>3716</v>
      </c>
      <c r="AM330" s="68" t="s">
        <v>3717</v>
      </c>
      <c r="AN330" s="68">
        <v>946032002</v>
      </c>
      <c r="AO330" s="68">
        <v>946032002</v>
      </c>
      <c r="AP330" s="68" t="s">
        <v>3718</v>
      </c>
      <c r="AQ330" s="68">
        <v>43</v>
      </c>
      <c r="AR330" s="68">
        <v>10</v>
      </c>
      <c r="AS330" s="68">
        <v>1</v>
      </c>
      <c r="AT330" s="68" t="s">
        <v>2183</v>
      </c>
      <c r="AU330" s="68" t="s">
        <v>2183</v>
      </c>
      <c r="AV330" s="68">
        <v>395</v>
      </c>
      <c r="AW330" s="68">
        <v>147200</v>
      </c>
      <c r="AX330" s="68"/>
      <c r="AY330" s="68"/>
      <c r="AZ330" s="68"/>
      <c r="BA330" s="68" t="s">
        <v>3719</v>
      </c>
      <c r="BB330" s="68"/>
      <c r="BC330" s="68"/>
      <c r="BD330" s="68">
        <v>147200</v>
      </c>
      <c r="BE330" s="68"/>
      <c r="BF330" s="68"/>
      <c r="BG330" s="68"/>
      <c r="BH330" s="68"/>
    </row>
    <row r="331" spans="1:60" x14ac:dyDescent="0.3">
      <c r="A331" s="68" t="s">
        <v>2173</v>
      </c>
      <c r="B331" s="68" t="s">
        <v>2199</v>
      </c>
      <c r="C331" s="68" t="s">
        <v>2200</v>
      </c>
      <c r="D331" s="69">
        <v>9369531</v>
      </c>
      <c r="E331" s="68">
        <v>147557</v>
      </c>
      <c r="F331" s="68">
        <v>9</v>
      </c>
      <c r="G331" s="68" t="s">
        <v>3720</v>
      </c>
      <c r="H331" s="68" t="s">
        <v>2177</v>
      </c>
      <c r="I331" s="68"/>
      <c r="J331" s="68"/>
      <c r="K331" s="68" t="s">
        <v>2178</v>
      </c>
      <c r="L331" s="68"/>
      <c r="M331" s="68" t="s">
        <v>2179</v>
      </c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8"/>
      <c r="AL331" s="68" t="s">
        <v>3721</v>
      </c>
      <c r="AM331" s="68" t="s">
        <v>3722</v>
      </c>
      <c r="AN331" s="68">
        <v>2405892</v>
      </c>
      <c r="AO331" s="68">
        <v>940453099</v>
      </c>
      <c r="AP331" s="68" t="s">
        <v>3723</v>
      </c>
      <c r="AQ331" s="68">
        <v>54</v>
      </c>
      <c r="AR331" s="68">
        <v>7</v>
      </c>
      <c r="AS331" s="68">
        <v>13</v>
      </c>
      <c r="AT331" s="68" t="s">
        <v>2183</v>
      </c>
      <c r="AU331" s="68" t="s">
        <v>2183</v>
      </c>
      <c r="AV331" s="68">
        <v>136</v>
      </c>
      <c r="AW331" s="68">
        <v>147557</v>
      </c>
      <c r="AX331" s="68"/>
      <c r="AY331" s="68"/>
      <c r="AZ331" s="68"/>
      <c r="BA331" s="68" t="s">
        <v>3724</v>
      </c>
      <c r="BB331" s="68"/>
      <c r="BC331" s="68"/>
      <c r="BD331" s="68">
        <v>147557</v>
      </c>
      <c r="BE331" s="68"/>
      <c r="BF331" s="68"/>
      <c r="BG331" s="68"/>
      <c r="BH331" s="68"/>
    </row>
    <row r="332" spans="1:60" x14ac:dyDescent="0.3">
      <c r="A332" s="68" t="s">
        <v>2173</v>
      </c>
      <c r="B332" s="68" t="s">
        <v>2174</v>
      </c>
      <c r="C332" s="68" t="s">
        <v>2275</v>
      </c>
      <c r="D332" s="69">
        <v>40611318</v>
      </c>
      <c r="E332" s="68">
        <v>2025014762</v>
      </c>
      <c r="F332" s="68">
        <v>9</v>
      </c>
      <c r="G332" s="68" t="s">
        <v>3725</v>
      </c>
      <c r="H332" s="68" t="s">
        <v>2177</v>
      </c>
      <c r="I332" s="68"/>
      <c r="J332" s="68"/>
      <c r="K332" s="68" t="s">
        <v>2178</v>
      </c>
      <c r="L332" s="68"/>
      <c r="M332" s="68" t="s">
        <v>2179</v>
      </c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8"/>
      <c r="AL332" s="68" t="s">
        <v>3599</v>
      </c>
      <c r="AM332" s="68" t="s">
        <v>3726</v>
      </c>
      <c r="AN332" s="68">
        <v>7943763</v>
      </c>
      <c r="AO332" s="68">
        <v>927647022</v>
      </c>
      <c r="AP332" s="68" t="s">
        <v>3601</v>
      </c>
      <c r="AQ332" s="68">
        <v>44</v>
      </c>
      <c r="AR332" s="68">
        <v>4</v>
      </c>
      <c r="AS332" s="68">
        <v>20</v>
      </c>
      <c r="AT332" s="68" t="s">
        <v>2183</v>
      </c>
      <c r="AU332" s="68" t="s">
        <v>2183</v>
      </c>
      <c r="AV332" s="68">
        <v>62</v>
      </c>
      <c r="AW332" s="68">
        <v>2025014762</v>
      </c>
      <c r="AX332" s="68"/>
      <c r="AY332" s="68"/>
      <c r="AZ332" s="68"/>
      <c r="BA332" s="68" t="s">
        <v>3724</v>
      </c>
      <c r="BB332" s="68"/>
      <c r="BC332" s="68"/>
      <c r="BD332" s="68">
        <v>2025014762</v>
      </c>
      <c r="BE332" s="68"/>
      <c r="BF332" s="68"/>
      <c r="BG332" s="68"/>
      <c r="BH332" s="68"/>
    </row>
    <row r="333" spans="1:60" x14ac:dyDescent="0.3">
      <c r="A333" s="68" t="s">
        <v>2173</v>
      </c>
      <c r="B333" s="68" t="s">
        <v>2174</v>
      </c>
      <c r="C333" s="68" t="s">
        <v>2185</v>
      </c>
      <c r="D333" s="69">
        <v>44023139</v>
      </c>
      <c r="E333" s="68" t="s">
        <v>2216</v>
      </c>
      <c r="F333" s="68">
        <v>5</v>
      </c>
      <c r="G333" s="68" t="s">
        <v>3727</v>
      </c>
      <c r="H333" s="68" t="s">
        <v>2177</v>
      </c>
      <c r="I333" s="68"/>
      <c r="J333" s="68"/>
      <c r="K333" s="68" t="s">
        <v>2178</v>
      </c>
      <c r="L333" s="68"/>
      <c r="M333" s="68" t="s">
        <v>2179</v>
      </c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8"/>
      <c r="AL333" s="68" t="s">
        <v>3728</v>
      </c>
      <c r="AM333" s="68" t="s">
        <v>3729</v>
      </c>
      <c r="AN333" s="68">
        <v>969448677</v>
      </c>
      <c r="AO333" s="68">
        <v>969448677</v>
      </c>
      <c r="AP333" s="68" t="s">
        <v>3730</v>
      </c>
      <c r="AQ333" s="68">
        <v>38</v>
      </c>
      <c r="AR333" s="68">
        <v>6</v>
      </c>
      <c r="AS333" s="68">
        <v>23</v>
      </c>
      <c r="AT333" s="68" t="s">
        <v>2183</v>
      </c>
      <c r="AU333" s="68" t="s">
        <v>2183</v>
      </c>
      <c r="AV333" s="68">
        <v>48</v>
      </c>
      <c r="AW333" s="68" t="s">
        <v>2216</v>
      </c>
      <c r="AX333" s="68"/>
      <c r="AY333" s="68"/>
      <c r="AZ333" s="68"/>
      <c r="BA333" s="68" t="s">
        <v>3731</v>
      </c>
      <c r="BB333" s="68"/>
      <c r="BC333" s="68"/>
      <c r="BD333" s="68" t="s">
        <v>2216</v>
      </c>
      <c r="BE333" s="68"/>
      <c r="BF333" s="68"/>
      <c r="BG333" s="68"/>
      <c r="BH333" s="68"/>
    </row>
    <row r="334" spans="1:60" x14ac:dyDescent="0.3">
      <c r="A334" s="68" t="s">
        <v>2173</v>
      </c>
      <c r="B334" s="68" t="s">
        <v>2199</v>
      </c>
      <c r="C334" s="68" t="s">
        <v>2200</v>
      </c>
      <c r="D334" s="69">
        <v>16699291</v>
      </c>
      <c r="E334" s="68">
        <v>2025014754</v>
      </c>
      <c r="F334" s="68">
        <v>1</v>
      </c>
      <c r="G334" s="68" t="s">
        <v>3732</v>
      </c>
      <c r="H334" s="68" t="s">
        <v>2177</v>
      </c>
      <c r="I334" s="68"/>
      <c r="J334" s="68"/>
      <c r="K334" s="68" t="s">
        <v>2178</v>
      </c>
      <c r="L334" s="68"/>
      <c r="M334" s="68" t="s">
        <v>2179</v>
      </c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8"/>
      <c r="AL334" s="68" t="s">
        <v>3733</v>
      </c>
      <c r="AM334" s="68" t="s">
        <v>3734</v>
      </c>
      <c r="AN334" s="68">
        <v>923977894</v>
      </c>
      <c r="AO334" s="68">
        <v>923977894</v>
      </c>
      <c r="AP334" s="68" t="s">
        <v>3735</v>
      </c>
      <c r="AQ334" s="68">
        <v>55</v>
      </c>
      <c r="AR334" s="68">
        <v>0</v>
      </c>
      <c r="AS334" s="68">
        <v>25</v>
      </c>
      <c r="AT334" s="68" t="s">
        <v>2183</v>
      </c>
      <c r="AU334" s="68" t="s">
        <v>2183</v>
      </c>
      <c r="AV334" s="68">
        <v>604</v>
      </c>
      <c r="AW334" s="68">
        <v>2025014754</v>
      </c>
      <c r="AX334" s="68"/>
      <c r="AY334" s="68"/>
      <c r="AZ334" s="68"/>
      <c r="BA334" s="68" t="s">
        <v>3731</v>
      </c>
      <c r="BB334" s="68"/>
      <c r="BC334" s="68"/>
      <c r="BD334" s="68">
        <v>2025014754</v>
      </c>
      <c r="BE334" s="68"/>
      <c r="BF334" s="68"/>
      <c r="BG334" s="68"/>
      <c r="BH334" s="68"/>
    </row>
    <row r="335" spans="1:60" x14ac:dyDescent="0.3">
      <c r="A335" s="68" t="s">
        <v>2173</v>
      </c>
      <c r="B335" s="68" t="s">
        <v>2199</v>
      </c>
      <c r="C335" s="68" t="s">
        <v>2200</v>
      </c>
      <c r="D335" s="69">
        <v>10149549</v>
      </c>
      <c r="E335" s="68">
        <v>139633</v>
      </c>
      <c r="F335" s="68">
        <v>9</v>
      </c>
      <c r="G335" s="68" t="s">
        <v>3736</v>
      </c>
      <c r="H335" s="68" t="s">
        <v>2177</v>
      </c>
      <c r="I335" s="68"/>
      <c r="J335" s="68"/>
      <c r="K335" s="68" t="s">
        <v>2178</v>
      </c>
      <c r="L335" s="68"/>
      <c r="M335" s="68" t="s">
        <v>2179</v>
      </c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8"/>
      <c r="AL335" s="68" t="s">
        <v>3737</v>
      </c>
      <c r="AM335" s="68" t="s">
        <v>3738</v>
      </c>
      <c r="AN335" s="68">
        <v>984999060</v>
      </c>
      <c r="AO335" s="68">
        <v>984999060</v>
      </c>
      <c r="AP335" s="68" t="s">
        <v>3739</v>
      </c>
      <c r="AQ335" s="68">
        <v>50</v>
      </c>
      <c r="AR335" s="68">
        <v>0</v>
      </c>
      <c r="AS335" s="68">
        <v>2</v>
      </c>
      <c r="AT335" s="68" t="s">
        <v>2183</v>
      </c>
      <c r="AU335" s="68" t="s">
        <v>2183</v>
      </c>
      <c r="AV335" s="68">
        <v>682</v>
      </c>
      <c r="AW335" s="68">
        <v>139633</v>
      </c>
      <c r="AX335" s="68"/>
      <c r="AY335" s="68"/>
      <c r="AZ335" s="68"/>
      <c r="BA335" s="68" t="s">
        <v>3731</v>
      </c>
      <c r="BB335" s="68"/>
      <c r="BC335" s="68"/>
      <c r="BD335" s="68">
        <v>139633</v>
      </c>
      <c r="BE335" s="68"/>
      <c r="BF335" s="68"/>
      <c r="BG335" s="68"/>
      <c r="BH335" s="68"/>
    </row>
    <row r="336" spans="1:60" x14ac:dyDescent="0.3">
      <c r="A336" s="68" t="s">
        <v>2173</v>
      </c>
      <c r="B336" s="68" t="s">
        <v>2199</v>
      </c>
      <c r="C336" s="68" t="s">
        <v>2200</v>
      </c>
      <c r="D336" s="69">
        <v>8621818</v>
      </c>
      <c r="E336" s="68">
        <v>147361</v>
      </c>
      <c r="F336" s="68">
        <v>1</v>
      </c>
      <c r="G336" s="68" t="s">
        <v>3740</v>
      </c>
      <c r="H336" s="68" t="s">
        <v>2177</v>
      </c>
      <c r="I336" s="68"/>
      <c r="J336" s="68"/>
      <c r="K336" s="68" t="s">
        <v>2178</v>
      </c>
      <c r="L336" s="68"/>
      <c r="M336" s="68" t="s">
        <v>2179</v>
      </c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8"/>
      <c r="AL336" s="68" t="s">
        <v>3741</v>
      </c>
      <c r="AM336" s="68" t="s">
        <v>3742</v>
      </c>
      <c r="AN336" s="68">
        <v>997156590</v>
      </c>
      <c r="AO336" s="68">
        <v>997156590</v>
      </c>
      <c r="AP336" s="68" t="s">
        <v>3743</v>
      </c>
      <c r="AQ336" s="68">
        <v>58</v>
      </c>
      <c r="AR336" s="68">
        <v>7</v>
      </c>
      <c r="AS336" s="68">
        <v>16</v>
      </c>
      <c r="AT336" s="68" t="s">
        <v>2183</v>
      </c>
      <c r="AU336" s="68" t="s">
        <v>2183</v>
      </c>
      <c r="AV336" s="68">
        <v>338</v>
      </c>
      <c r="AW336" s="68">
        <v>147361</v>
      </c>
      <c r="AX336" s="68"/>
      <c r="AY336" s="68"/>
      <c r="AZ336" s="68"/>
      <c r="BA336" s="68" t="s">
        <v>3744</v>
      </c>
      <c r="BB336" s="68"/>
      <c r="BC336" s="68"/>
      <c r="BD336" s="68">
        <v>147361</v>
      </c>
      <c r="BE336" s="68"/>
      <c r="BF336" s="68"/>
      <c r="BG336" s="68"/>
      <c r="BH336" s="68"/>
    </row>
    <row r="337" spans="1:60" x14ac:dyDescent="0.3">
      <c r="A337" s="68" t="s">
        <v>2173</v>
      </c>
      <c r="B337" s="68" t="s">
        <v>2199</v>
      </c>
      <c r="C337" s="68" t="s">
        <v>2200</v>
      </c>
      <c r="D337" s="69">
        <v>46485747</v>
      </c>
      <c r="E337" s="68">
        <v>2025014727</v>
      </c>
      <c r="F337" s="68">
        <v>3</v>
      </c>
      <c r="G337" s="68" t="s">
        <v>3745</v>
      </c>
      <c r="H337" s="68" t="s">
        <v>2177</v>
      </c>
      <c r="I337" s="68"/>
      <c r="J337" s="68"/>
      <c r="K337" s="68" t="s">
        <v>2178</v>
      </c>
      <c r="L337" s="68"/>
      <c r="M337" s="68" t="s">
        <v>2179</v>
      </c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8"/>
      <c r="AL337" s="68" t="s">
        <v>3746</v>
      </c>
      <c r="AM337" s="68" t="s">
        <v>3747</v>
      </c>
      <c r="AN337" s="68">
        <v>3641013</v>
      </c>
      <c r="AO337" s="68">
        <v>982679401</v>
      </c>
      <c r="AP337" s="68" t="s">
        <v>3748</v>
      </c>
      <c r="AQ337" s="68">
        <v>34</v>
      </c>
      <c r="AR337" s="68">
        <v>5</v>
      </c>
      <c r="AS337" s="68">
        <v>12</v>
      </c>
      <c r="AT337" s="68" t="s">
        <v>2183</v>
      </c>
      <c r="AU337" s="68" t="s">
        <v>2183</v>
      </c>
      <c r="AV337" s="68">
        <v>226</v>
      </c>
      <c r="AW337" s="68">
        <v>2025014727</v>
      </c>
      <c r="AX337" s="68"/>
      <c r="AY337" s="68"/>
      <c r="AZ337" s="68"/>
      <c r="BA337" s="68" t="s">
        <v>3749</v>
      </c>
      <c r="BB337" s="68"/>
      <c r="BC337" s="68"/>
      <c r="BD337" s="68">
        <v>2025014727</v>
      </c>
      <c r="BE337" s="68"/>
      <c r="BF337" s="68"/>
      <c r="BG337" s="68"/>
      <c r="BH337" s="68"/>
    </row>
    <row r="338" spans="1:60" x14ac:dyDescent="0.3">
      <c r="A338" s="68" t="s">
        <v>2173</v>
      </c>
      <c r="B338" s="68" t="s">
        <v>2199</v>
      </c>
      <c r="C338" s="68" t="s">
        <v>2200</v>
      </c>
      <c r="D338" s="69">
        <v>46579081</v>
      </c>
      <c r="E338" s="68">
        <v>147624</v>
      </c>
      <c r="F338" s="68">
        <v>0</v>
      </c>
      <c r="G338" s="68" t="s">
        <v>3750</v>
      </c>
      <c r="H338" s="68" t="s">
        <v>2177</v>
      </c>
      <c r="I338" s="68"/>
      <c r="J338" s="68"/>
      <c r="K338" s="68" t="s">
        <v>2178</v>
      </c>
      <c r="L338" s="68"/>
      <c r="M338" s="68" t="s">
        <v>2179</v>
      </c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8"/>
      <c r="AL338" s="68" t="s">
        <v>3751</v>
      </c>
      <c r="AM338" s="68" t="s">
        <v>3752</v>
      </c>
      <c r="AN338" s="68">
        <v>3105435</v>
      </c>
      <c r="AO338" s="68">
        <v>999127837</v>
      </c>
      <c r="AP338" s="68" t="s">
        <v>3753</v>
      </c>
      <c r="AQ338" s="68">
        <v>34</v>
      </c>
      <c r="AR338" s="68">
        <v>8</v>
      </c>
      <c r="AS338" s="68">
        <v>23</v>
      </c>
      <c r="AT338" s="68" t="s">
        <v>2183</v>
      </c>
      <c r="AU338" s="68" t="s">
        <v>2183</v>
      </c>
      <c r="AV338" s="68">
        <v>327</v>
      </c>
      <c r="AW338" s="68">
        <v>147624</v>
      </c>
      <c r="AX338" s="68"/>
      <c r="AY338" s="68"/>
      <c r="AZ338" s="68"/>
      <c r="BA338" s="68" t="s">
        <v>3754</v>
      </c>
      <c r="BB338" s="68"/>
      <c r="BC338" s="68"/>
      <c r="BD338" s="68">
        <v>147624</v>
      </c>
      <c r="BE338" s="68"/>
      <c r="BF338" s="68"/>
      <c r="BG338" s="68"/>
      <c r="BH338" s="68"/>
    </row>
    <row r="339" spans="1:60" x14ac:dyDescent="0.3">
      <c r="A339" s="68" t="s">
        <v>2173</v>
      </c>
      <c r="B339" s="68" t="s">
        <v>2256</v>
      </c>
      <c r="C339" s="68" t="s">
        <v>2200</v>
      </c>
      <c r="D339" s="69">
        <v>43588409</v>
      </c>
      <c r="E339" s="68">
        <v>147674</v>
      </c>
      <c r="F339" s="68">
        <v>7</v>
      </c>
      <c r="G339" s="68" t="s">
        <v>3755</v>
      </c>
      <c r="H339" s="68" t="s">
        <v>2177</v>
      </c>
      <c r="I339" s="68"/>
      <c r="J339" s="68"/>
      <c r="K339" s="68" t="s">
        <v>2178</v>
      </c>
      <c r="L339" s="68"/>
      <c r="M339" s="68" t="s">
        <v>2179</v>
      </c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8"/>
      <c r="AL339" s="68" t="s">
        <v>3756</v>
      </c>
      <c r="AM339" s="68" t="s">
        <v>3757</v>
      </c>
      <c r="AN339" s="68">
        <v>3600218</v>
      </c>
      <c r="AO339" s="68">
        <v>928633927</v>
      </c>
      <c r="AP339" s="68" t="s">
        <v>3758</v>
      </c>
      <c r="AQ339" s="68">
        <v>38</v>
      </c>
      <c r="AR339" s="68">
        <v>10</v>
      </c>
      <c r="AS339" s="68">
        <v>6</v>
      </c>
      <c r="AT339" s="68" t="s">
        <v>2183</v>
      </c>
      <c r="AU339" s="68" t="s">
        <v>2183</v>
      </c>
      <c r="AV339" s="68">
        <v>491</v>
      </c>
      <c r="AW339" s="68">
        <v>147674</v>
      </c>
      <c r="AX339" s="68"/>
      <c r="AY339" s="68"/>
      <c r="AZ339" s="68"/>
      <c r="BA339" s="68" t="s">
        <v>3759</v>
      </c>
      <c r="BB339" s="68"/>
      <c r="BC339" s="68"/>
      <c r="BD339" s="68">
        <v>147674</v>
      </c>
      <c r="BE339" s="68"/>
      <c r="BF339" s="68"/>
      <c r="BG339" s="68"/>
      <c r="BH339" s="68"/>
    </row>
    <row r="340" spans="1:60" x14ac:dyDescent="0.3">
      <c r="A340" s="68" t="s">
        <v>2342</v>
      </c>
      <c r="B340" s="68" t="s">
        <v>2343</v>
      </c>
      <c r="C340" s="68" t="s">
        <v>2200</v>
      </c>
      <c r="D340" s="69">
        <v>10151645</v>
      </c>
      <c r="E340" s="68">
        <v>2025014749</v>
      </c>
      <c r="F340" s="68">
        <v>3</v>
      </c>
      <c r="G340" s="68" t="s">
        <v>3760</v>
      </c>
      <c r="H340" s="68" t="s">
        <v>2177</v>
      </c>
      <c r="I340" s="68"/>
      <c r="J340" s="68"/>
      <c r="K340" s="68" t="s">
        <v>2178</v>
      </c>
      <c r="L340" s="68"/>
      <c r="M340" s="68" t="s">
        <v>2179</v>
      </c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8"/>
      <c r="AL340" s="68" t="s">
        <v>3761</v>
      </c>
      <c r="AM340" s="68" t="s">
        <v>3762</v>
      </c>
      <c r="AN340" s="68">
        <v>13592436</v>
      </c>
      <c r="AO340" s="68">
        <v>960102710</v>
      </c>
      <c r="AP340" s="68" t="s">
        <v>3763</v>
      </c>
      <c r="AQ340" s="68">
        <v>48</v>
      </c>
      <c r="AR340" s="68">
        <v>9</v>
      </c>
      <c r="AS340" s="68">
        <v>29</v>
      </c>
      <c r="AT340" s="68" t="s">
        <v>2183</v>
      </c>
      <c r="AU340" s="68" t="s">
        <v>2183</v>
      </c>
      <c r="AV340" s="68">
        <v>69</v>
      </c>
      <c r="AW340" s="68">
        <v>2025014749</v>
      </c>
      <c r="AX340" s="68"/>
      <c r="AY340" s="68"/>
      <c r="AZ340" s="68"/>
      <c r="BA340" s="68" t="s">
        <v>3759</v>
      </c>
      <c r="BB340" s="68"/>
      <c r="BC340" s="68"/>
      <c r="BD340" s="68">
        <v>2025014749</v>
      </c>
      <c r="BE340" s="68"/>
      <c r="BF340" s="68"/>
      <c r="BG340" s="68"/>
      <c r="BH340" s="68"/>
    </row>
    <row r="341" spans="1:60" x14ac:dyDescent="0.3">
      <c r="A341" s="68" t="s">
        <v>2173</v>
      </c>
      <c r="B341" s="68" t="s">
        <v>2174</v>
      </c>
      <c r="C341" s="68" t="s">
        <v>2175</v>
      </c>
      <c r="D341" s="69">
        <v>45481745</v>
      </c>
      <c r="E341" s="68">
        <v>2025014758</v>
      </c>
      <c r="F341" s="68">
        <v>7</v>
      </c>
      <c r="G341" s="68" t="s">
        <v>3764</v>
      </c>
      <c r="H341" s="68" t="s">
        <v>2177</v>
      </c>
      <c r="I341" s="68"/>
      <c r="J341" s="68"/>
      <c r="K341" s="68" t="s">
        <v>2178</v>
      </c>
      <c r="L341" s="68"/>
      <c r="M341" s="68" t="s">
        <v>2179</v>
      </c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 t="s">
        <v>3765</v>
      </c>
      <c r="AM341" s="68" t="s">
        <v>3766</v>
      </c>
      <c r="AN341" s="68">
        <v>930980749</v>
      </c>
      <c r="AO341" s="68">
        <v>930980749</v>
      </c>
      <c r="AP341" s="68" t="s">
        <v>3767</v>
      </c>
      <c r="AQ341" s="68">
        <v>36</v>
      </c>
      <c r="AR341" s="68">
        <v>4</v>
      </c>
      <c r="AS341" s="68">
        <v>14</v>
      </c>
      <c r="AT341" s="68" t="s">
        <v>2183</v>
      </c>
      <c r="AU341" s="68" t="s">
        <v>2183</v>
      </c>
      <c r="AV341" s="68">
        <v>53</v>
      </c>
      <c r="AW341" s="68">
        <v>2025014758</v>
      </c>
      <c r="AX341" s="68"/>
      <c r="AY341" s="68"/>
      <c r="AZ341" s="68"/>
      <c r="BA341" s="68" t="s">
        <v>3768</v>
      </c>
      <c r="BB341" s="68"/>
      <c r="BC341" s="68"/>
      <c r="BD341" s="68">
        <v>2025014758</v>
      </c>
      <c r="BE341" s="68"/>
      <c r="BF341" s="68"/>
      <c r="BG341" s="68"/>
      <c r="BH341" s="68"/>
    </row>
    <row r="342" spans="1:60" x14ac:dyDescent="0.3">
      <c r="A342" s="68" t="s">
        <v>2173</v>
      </c>
      <c r="B342" s="68" t="s">
        <v>2199</v>
      </c>
      <c r="C342" s="68" t="s">
        <v>2200</v>
      </c>
      <c r="D342" s="69">
        <v>10247276</v>
      </c>
      <c r="E342" s="68">
        <v>144643</v>
      </c>
      <c r="F342" s="68">
        <v>0</v>
      </c>
      <c r="G342" s="68" t="s">
        <v>3769</v>
      </c>
      <c r="H342" s="68" t="s">
        <v>2177</v>
      </c>
      <c r="I342" s="68"/>
      <c r="J342" s="68"/>
      <c r="K342" s="68" t="s">
        <v>2178</v>
      </c>
      <c r="L342" s="68"/>
      <c r="M342" s="68" t="s">
        <v>2179</v>
      </c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8"/>
      <c r="AL342" s="68" t="s">
        <v>3770</v>
      </c>
      <c r="AM342" s="68" t="s">
        <v>3771</v>
      </c>
      <c r="AN342" s="68">
        <v>994536035</v>
      </c>
      <c r="AO342" s="68">
        <v>994536035</v>
      </c>
      <c r="AP342" s="68" t="s">
        <v>3772</v>
      </c>
      <c r="AQ342" s="68">
        <v>49</v>
      </c>
      <c r="AR342" s="68">
        <v>7</v>
      </c>
      <c r="AS342" s="68">
        <v>26</v>
      </c>
      <c r="AT342" s="68" t="s">
        <v>2183</v>
      </c>
      <c r="AU342" s="68" t="s">
        <v>2183</v>
      </c>
      <c r="AV342" s="68">
        <v>522</v>
      </c>
      <c r="AW342" s="68">
        <v>144643</v>
      </c>
      <c r="AX342" s="68"/>
      <c r="AY342" s="68"/>
      <c r="AZ342" s="68"/>
      <c r="BA342" s="68" t="s">
        <v>3773</v>
      </c>
      <c r="BB342" s="68"/>
      <c r="BC342" s="68"/>
      <c r="BD342" s="68">
        <v>144643</v>
      </c>
      <c r="BE342" s="68"/>
      <c r="BF342" s="68"/>
      <c r="BG342" s="68"/>
      <c r="BH342" s="68"/>
    </row>
    <row r="343" spans="1:60" x14ac:dyDescent="0.3">
      <c r="A343" s="68" t="s">
        <v>2173</v>
      </c>
      <c r="B343" s="68" t="s">
        <v>2256</v>
      </c>
      <c r="C343" s="68" t="s">
        <v>2200</v>
      </c>
      <c r="D343" s="69">
        <v>44023126</v>
      </c>
      <c r="E343" s="68" t="s">
        <v>2216</v>
      </c>
      <c r="F343" s="68">
        <v>3</v>
      </c>
      <c r="G343" s="68" t="s">
        <v>3774</v>
      </c>
      <c r="H343" s="68" t="s">
        <v>2177</v>
      </c>
      <c r="I343" s="68"/>
      <c r="J343" s="68"/>
      <c r="K343" s="68" t="s">
        <v>2178</v>
      </c>
      <c r="L343" s="68"/>
      <c r="M343" s="68" t="s">
        <v>2179</v>
      </c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8"/>
      <c r="AL343" s="68" t="s">
        <v>3775</v>
      </c>
      <c r="AM343" s="68" t="s">
        <v>3776</v>
      </c>
      <c r="AN343" s="68">
        <v>965139457</v>
      </c>
      <c r="AO343" s="68">
        <v>965139457</v>
      </c>
      <c r="AP343" s="68" t="s">
        <v>3777</v>
      </c>
      <c r="AQ343" s="68">
        <v>38</v>
      </c>
      <c r="AR343" s="68">
        <v>2</v>
      </c>
      <c r="AS343" s="68">
        <v>9</v>
      </c>
      <c r="AT343" s="68" t="s">
        <v>2183</v>
      </c>
      <c r="AU343" s="68" t="s">
        <v>2183</v>
      </c>
      <c r="AV343" s="68">
        <v>29</v>
      </c>
      <c r="AW343" s="68" t="s">
        <v>2216</v>
      </c>
      <c r="AX343" s="68"/>
      <c r="AY343" s="68"/>
      <c r="AZ343" s="68"/>
      <c r="BA343" s="68" t="s">
        <v>3778</v>
      </c>
      <c r="BB343" s="68"/>
      <c r="BC343" s="68"/>
      <c r="BD343" s="68" t="s">
        <v>2216</v>
      </c>
      <c r="BE343" s="68"/>
      <c r="BF343" s="68"/>
      <c r="BG343" s="68"/>
      <c r="BH343" s="68"/>
    </row>
    <row r="344" spans="1:60" x14ac:dyDescent="0.3">
      <c r="A344" s="68" t="s">
        <v>2293</v>
      </c>
      <c r="B344" s="68" t="s">
        <v>2294</v>
      </c>
      <c r="C344" s="68" t="s">
        <v>2200</v>
      </c>
      <c r="D344" s="69">
        <v>9071677</v>
      </c>
      <c r="E344" s="68">
        <v>147593</v>
      </c>
      <c r="F344" s="68">
        <v>3</v>
      </c>
      <c r="G344" s="68" t="s">
        <v>3779</v>
      </c>
      <c r="H344" s="68" t="s">
        <v>2177</v>
      </c>
      <c r="I344" s="68"/>
      <c r="J344" s="68"/>
      <c r="K344" s="68" t="s">
        <v>2178</v>
      </c>
      <c r="L344" s="68"/>
      <c r="M344" s="68" t="s">
        <v>2179</v>
      </c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8"/>
      <c r="AL344" s="68" t="s">
        <v>3780</v>
      </c>
      <c r="AM344" s="68" t="s">
        <v>3781</v>
      </c>
      <c r="AN344" s="68">
        <v>4316014</v>
      </c>
      <c r="AO344" s="68">
        <v>942160796</v>
      </c>
      <c r="AP344" s="68" t="s">
        <v>3782</v>
      </c>
      <c r="AQ344" s="68">
        <v>63</v>
      </c>
      <c r="AR344" s="68">
        <v>2</v>
      </c>
      <c r="AS344" s="68">
        <v>22</v>
      </c>
      <c r="AT344" s="68" t="s">
        <v>2183</v>
      </c>
      <c r="AU344" s="68" t="s">
        <v>2183</v>
      </c>
      <c r="AV344" s="68">
        <v>32</v>
      </c>
      <c r="AW344" s="68">
        <v>147593</v>
      </c>
      <c r="AX344" s="68"/>
      <c r="AY344" s="68"/>
      <c r="AZ344" s="68"/>
      <c r="BA344" s="68" t="s">
        <v>3778</v>
      </c>
      <c r="BB344" s="68"/>
      <c r="BC344" s="68"/>
      <c r="BD344" s="68">
        <v>147593</v>
      </c>
      <c r="BE344" s="68"/>
      <c r="BF344" s="68"/>
      <c r="BG344" s="68"/>
      <c r="BH344" s="68"/>
    </row>
    <row r="345" spans="1:60" x14ac:dyDescent="0.3">
      <c r="A345" s="68" t="s">
        <v>2173</v>
      </c>
      <c r="B345" s="68" t="s">
        <v>2199</v>
      </c>
      <c r="C345" s="68" t="s">
        <v>2200</v>
      </c>
      <c r="D345" s="69">
        <v>40752631</v>
      </c>
      <c r="E345" s="68">
        <v>147742</v>
      </c>
      <c r="F345" s="68">
        <v>2</v>
      </c>
      <c r="G345" s="68" t="s">
        <v>3783</v>
      </c>
      <c r="H345" s="68" t="s">
        <v>2177</v>
      </c>
      <c r="I345" s="68"/>
      <c r="J345" s="68"/>
      <c r="K345" s="68" t="s">
        <v>2178</v>
      </c>
      <c r="L345" s="68"/>
      <c r="M345" s="68" t="s">
        <v>2179</v>
      </c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8"/>
      <c r="AL345" s="68" t="s">
        <v>3784</v>
      </c>
      <c r="AM345" s="68" t="s">
        <v>3785</v>
      </c>
      <c r="AN345" s="68">
        <v>14366686</v>
      </c>
      <c r="AO345" s="68">
        <v>928075625</v>
      </c>
      <c r="AP345" s="68" t="s">
        <v>3786</v>
      </c>
      <c r="AQ345" s="68">
        <v>46</v>
      </c>
      <c r="AR345" s="68">
        <v>4</v>
      </c>
      <c r="AS345" s="68">
        <v>13</v>
      </c>
      <c r="AT345" s="68" t="s">
        <v>2183</v>
      </c>
      <c r="AU345" s="68" t="s">
        <v>2183</v>
      </c>
      <c r="AV345" s="68">
        <v>872</v>
      </c>
      <c r="AW345" s="68">
        <v>147742</v>
      </c>
      <c r="AX345" s="68"/>
      <c r="AY345" s="68"/>
      <c r="AZ345" s="68"/>
      <c r="BA345" s="68" t="s">
        <v>3787</v>
      </c>
      <c r="BB345" s="68"/>
      <c r="BC345" s="68"/>
      <c r="BD345" s="68">
        <v>147742</v>
      </c>
      <c r="BE345" s="68"/>
      <c r="BF345" s="68"/>
      <c r="BG345" s="68"/>
      <c r="BH345" s="68"/>
    </row>
    <row r="346" spans="1:60" x14ac:dyDescent="0.3">
      <c r="A346" s="68" t="s">
        <v>2173</v>
      </c>
      <c r="B346" s="68" t="s">
        <v>2256</v>
      </c>
      <c r="C346" s="68" t="s">
        <v>2200</v>
      </c>
      <c r="D346" s="69">
        <v>76256138</v>
      </c>
      <c r="E346" s="68">
        <v>147505</v>
      </c>
      <c r="F346" s="68">
        <v>2</v>
      </c>
      <c r="G346" s="68" t="s">
        <v>3788</v>
      </c>
      <c r="H346" s="68" t="s">
        <v>2177</v>
      </c>
      <c r="I346" s="68"/>
      <c r="J346" s="68"/>
      <c r="K346" s="68" t="s">
        <v>2178</v>
      </c>
      <c r="L346" s="68"/>
      <c r="M346" s="68" t="s">
        <v>2179</v>
      </c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8"/>
      <c r="AL346" s="68" t="s">
        <v>3789</v>
      </c>
      <c r="AM346" s="68" t="s">
        <v>3790</v>
      </c>
      <c r="AN346" s="68">
        <v>958454601</v>
      </c>
      <c r="AO346" s="68">
        <v>958454601</v>
      </c>
      <c r="AP346" s="68" t="s">
        <v>3791</v>
      </c>
      <c r="AQ346" s="68">
        <v>29</v>
      </c>
      <c r="AR346" s="68">
        <v>5</v>
      </c>
      <c r="AS346" s="68">
        <v>16</v>
      </c>
      <c r="AT346" s="68" t="s">
        <v>2183</v>
      </c>
      <c r="AU346" s="68" t="s">
        <v>2183</v>
      </c>
      <c r="AV346" s="68">
        <v>25</v>
      </c>
      <c r="AW346" s="68">
        <v>147505</v>
      </c>
      <c r="AX346" s="68"/>
      <c r="AY346" s="68"/>
      <c r="AZ346" s="68"/>
      <c r="BA346" s="68" t="s">
        <v>3787</v>
      </c>
      <c r="BB346" s="68"/>
      <c r="BC346" s="68"/>
      <c r="BD346" s="68">
        <v>147505</v>
      </c>
      <c r="BE346" s="68"/>
      <c r="BF346" s="68"/>
      <c r="BG346" s="68"/>
      <c r="BH346" s="68"/>
    </row>
    <row r="347" spans="1:60" x14ac:dyDescent="0.3">
      <c r="A347" s="68" t="s">
        <v>2173</v>
      </c>
      <c r="B347" s="68" t="s">
        <v>2199</v>
      </c>
      <c r="C347" s="68" t="s">
        <v>2200</v>
      </c>
      <c r="D347" s="69">
        <v>48078884</v>
      </c>
      <c r="E347" s="68" t="s">
        <v>2216</v>
      </c>
      <c r="F347" s="68">
        <v>8</v>
      </c>
      <c r="G347" s="68" t="s">
        <v>3792</v>
      </c>
      <c r="H347" s="68" t="s">
        <v>2177</v>
      </c>
      <c r="I347" s="68"/>
      <c r="J347" s="68"/>
      <c r="K347" s="68" t="s">
        <v>2178</v>
      </c>
      <c r="L347" s="68"/>
      <c r="M347" s="68" t="s">
        <v>2179</v>
      </c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8"/>
      <c r="AL347" s="68" t="s">
        <v>3793</v>
      </c>
      <c r="AM347" s="68" t="s">
        <v>3794</v>
      </c>
      <c r="AN347" s="68">
        <v>4793441</v>
      </c>
      <c r="AO347" s="68">
        <v>941559881</v>
      </c>
      <c r="AP347" s="68" t="s">
        <v>3795</v>
      </c>
      <c r="AQ347" s="68">
        <v>31</v>
      </c>
      <c r="AR347" s="68">
        <v>1</v>
      </c>
      <c r="AS347" s="68">
        <v>0</v>
      </c>
      <c r="AT347" s="68" t="s">
        <v>2183</v>
      </c>
      <c r="AU347" s="68" t="s">
        <v>2183</v>
      </c>
      <c r="AV347" s="68">
        <v>275</v>
      </c>
      <c r="AW347" s="68" t="s">
        <v>2216</v>
      </c>
      <c r="AX347" s="68"/>
      <c r="AY347" s="68"/>
      <c r="AZ347" s="68"/>
      <c r="BA347" s="68" t="s">
        <v>3796</v>
      </c>
      <c r="BB347" s="68"/>
      <c r="BC347" s="68"/>
      <c r="BD347" s="68" t="s">
        <v>2216</v>
      </c>
      <c r="BE347" s="68"/>
      <c r="BF347" s="68"/>
      <c r="BG347" s="68"/>
      <c r="BH347" s="68"/>
    </row>
    <row r="348" spans="1:60" x14ac:dyDescent="0.3">
      <c r="A348" s="68" t="s">
        <v>2173</v>
      </c>
      <c r="B348" s="68" t="s">
        <v>2199</v>
      </c>
      <c r="C348" s="68" t="s">
        <v>2200</v>
      </c>
      <c r="D348" s="69">
        <v>47404793</v>
      </c>
      <c r="E348" s="68">
        <v>147749</v>
      </c>
      <c r="F348" s="68">
        <v>3</v>
      </c>
      <c r="G348" s="68" t="s">
        <v>3797</v>
      </c>
      <c r="H348" s="68" t="s">
        <v>2177</v>
      </c>
      <c r="I348" s="68"/>
      <c r="J348" s="68"/>
      <c r="K348" s="68" t="s">
        <v>2178</v>
      </c>
      <c r="L348" s="68"/>
      <c r="M348" s="68" t="s">
        <v>2179</v>
      </c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8"/>
      <c r="AL348" s="68" t="s">
        <v>3798</v>
      </c>
      <c r="AM348" s="68" t="s">
        <v>3799</v>
      </c>
      <c r="AN348" s="68">
        <v>13542950</v>
      </c>
      <c r="AO348" s="68">
        <v>927288949</v>
      </c>
      <c r="AP348" s="68" t="s">
        <v>3800</v>
      </c>
      <c r="AQ348" s="68">
        <v>33</v>
      </c>
      <c r="AR348" s="68">
        <v>10</v>
      </c>
      <c r="AS348" s="68">
        <v>3</v>
      </c>
      <c r="AT348" s="68" t="s">
        <v>2183</v>
      </c>
      <c r="AU348" s="68" t="s">
        <v>2183</v>
      </c>
      <c r="AV348" s="68">
        <v>432</v>
      </c>
      <c r="AW348" s="68">
        <v>147749</v>
      </c>
      <c r="AX348" s="68"/>
      <c r="AY348" s="68"/>
      <c r="AZ348" s="68"/>
      <c r="BA348" s="68" t="s">
        <v>3801</v>
      </c>
      <c r="BB348" s="68"/>
      <c r="BC348" s="68"/>
      <c r="BD348" s="68">
        <v>147749</v>
      </c>
      <c r="BE348" s="68"/>
      <c r="BF348" s="68"/>
      <c r="BG348" s="68"/>
      <c r="BH348" s="68"/>
    </row>
    <row r="349" spans="1:60" x14ac:dyDescent="0.3">
      <c r="A349" s="68" t="s">
        <v>2326</v>
      </c>
      <c r="B349" s="68" t="s">
        <v>2327</v>
      </c>
      <c r="C349" s="68" t="s">
        <v>2211</v>
      </c>
      <c r="D349" s="69">
        <v>9359937</v>
      </c>
      <c r="E349" s="68">
        <v>147746</v>
      </c>
      <c r="F349" s="68">
        <v>9</v>
      </c>
      <c r="G349" s="68" t="s">
        <v>3802</v>
      </c>
      <c r="H349" s="68" t="s">
        <v>2177</v>
      </c>
      <c r="I349" s="68"/>
      <c r="J349" s="68"/>
      <c r="K349" s="68" t="s">
        <v>2178</v>
      </c>
      <c r="L349" s="68"/>
      <c r="M349" s="68" t="s">
        <v>2179</v>
      </c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8" t="s">
        <v>3803</v>
      </c>
      <c r="AM349" s="68" t="s">
        <v>3804</v>
      </c>
      <c r="AN349" s="68">
        <v>13563237</v>
      </c>
      <c r="AO349" s="68">
        <v>988692578</v>
      </c>
      <c r="AP349" s="68" t="s">
        <v>3805</v>
      </c>
      <c r="AQ349" s="68">
        <v>56</v>
      </c>
      <c r="AR349" s="68">
        <v>6</v>
      </c>
      <c r="AS349" s="68">
        <v>13</v>
      </c>
      <c r="AT349" s="68" t="s">
        <v>2183</v>
      </c>
      <c r="AU349" s="68" t="s">
        <v>2183</v>
      </c>
      <c r="AV349" s="68">
        <v>8</v>
      </c>
      <c r="AW349" s="68">
        <v>147746</v>
      </c>
      <c r="AX349" s="68"/>
      <c r="AY349" s="68"/>
      <c r="AZ349" s="68"/>
      <c r="BA349" s="68" t="s">
        <v>3806</v>
      </c>
      <c r="BB349" s="68"/>
      <c r="BC349" s="68"/>
      <c r="BD349" s="68">
        <v>147746</v>
      </c>
      <c r="BE349" s="68"/>
      <c r="BF349" s="68"/>
      <c r="BG349" s="68"/>
      <c r="BH349" s="68"/>
    </row>
    <row r="350" spans="1:60" x14ac:dyDescent="0.3">
      <c r="A350" s="68" t="s">
        <v>2173</v>
      </c>
      <c r="B350" s="68" t="s">
        <v>2199</v>
      </c>
      <c r="C350" s="68" t="s">
        <v>2200</v>
      </c>
      <c r="D350" s="69">
        <v>40160446</v>
      </c>
      <c r="E350" s="68">
        <v>2025014770</v>
      </c>
      <c r="F350" s="68">
        <v>8</v>
      </c>
      <c r="G350" s="68" t="s">
        <v>3807</v>
      </c>
      <c r="H350" s="68" t="s">
        <v>2177</v>
      </c>
      <c r="I350" s="68"/>
      <c r="J350" s="68"/>
      <c r="K350" s="68" t="s">
        <v>2178</v>
      </c>
      <c r="L350" s="68"/>
      <c r="M350" s="68" t="s">
        <v>2179</v>
      </c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8"/>
      <c r="AL350" s="68" t="s">
        <v>3808</v>
      </c>
      <c r="AM350" s="68" t="s">
        <v>3809</v>
      </c>
      <c r="AN350" s="68">
        <v>3622628</v>
      </c>
      <c r="AO350" s="68">
        <v>925309875</v>
      </c>
      <c r="AP350" s="68" t="s">
        <v>3456</v>
      </c>
      <c r="AQ350" s="68">
        <v>46</v>
      </c>
      <c r="AR350" s="68">
        <v>0</v>
      </c>
      <c r="AS350" s="68">
        <v>10</v>
      </c>
      <c r="AT350" s="68" t="s">
        <v>2183</v>
      </c>
      <c r="AU350" s="68" t="s">
        <v>2183</v>
      </c>
      <c r="AV350" s="68">
        <v>609</v>
      </c>
      <c r="AW350" s="68">
        <v>2025014770</v>
      </c>
      <c r="AX350" s="68"/>
      <c r="AY350" s="68"/>
      <c r="AZ350" s="68"/>
      <c r="BA350" s="68" t="s">
        <v>3810</v>
      </c>
      <c r="BB350" s="68"/>
      <c r="BC350" s="68"/>
      <c r="BD350" s="68">
        <v>2025014770</v>
      </c>
      <c r="BE350" s="68"/>
      <c r="BF350" s="68"/>
      <c r="BG350" s="68"/>
      <c r="BH350" s="68"/>
    </row>
    <row r="351" spans="1:60" x14ac:dyDescent="0.3">
      <c r="A351" s="68" t="s">
        <v>2173</v>
      </c>
      <c r="B351" s="68" t="s">
        <v>2199</v>
      </c>
      <c r="C351" s="68" t="s">
        <v>2200</v>
      </c>
      <c r="D351" s="69">
        <v>41787058</v>
      </c>
      <c r="E351" s="68" t="s">
        <v>2216</v>
      </c>
      <c r="F351" s="68">
        <v>5</v>
      </c>
      <c r="G351" s="68" t="s">
        <v>3811</v>
      </c>
      <c r="H351" s="68" t="s">
        <v>2177</v>
      </c>
      <c r="I351" s="68"/>
      <c r="J351" s="68"/>
      <c r="K351" s="68" t="s">
        <v>2178</v>
      </c>
      <c r="L351" s="68"/>
      <c r="M351" s="68" t="s">
        <v>2179</v>
      </c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8"/>
      <c r="AL351" s="68" t="s">
        <v>3812</v>
      </c>
      <c r="AM351" s="68" t="s">
        <v>3813</v>
      </c>
      <c r="AN351" s="68">
        <v>913571319</v>
      </c>
      <c r="AO351" s="68">
        <v>993880942</v>
      </c>
      <c r="AP351" s="68" t="s">
        <v>3814</v>
      </c>
      <c r="AQ351" s="68">
        <v>41</v>
      </c>
      <c r="AR351" s="68">
        <v>9</v>
      </c>
      <c r="AS351" s="68">
        <v>28</v>
      </c>
      <c r="AT351" s="68" t="s">
        <v>2183</v>
      </c>
      <c r="AU351" s="68" t="s">
        <v>2183</v>
      </c>
      <c r="AV351" s="68">
        <v>393</v>
      </c>
      <c r="AW351" s="68" t="s">
        <v>2216</v>
      </c>
      <c r="AX351" s="68"/>
      <c r="AY351" s="68"/>
      <c r="AZ351" s="68"/>
      <c r="BA351" s="68" t="s">
        <v>3810</v>
      </c>
      <c r="BB351" s="68"/>
      <c r="BC351" s="68"/>
      <c r="BD351" s="68" t="s">
        <v>2216</v>
      </c>
      <c r="BE351" s="68"/>
      <c r="BF351" s="68"/>
      <c r="BG351" s="68"/>
      <c r="BH351" s="68"/>
    </row>
    <row r="352" spans="1:60" x14ac:dyDescent="0.3">
      <c r="A352" s="68" t="s">
        <v>2173</v>
      </c>
      <c r="B352" s="68" t="s">
        <v>2199</v>
      </c>
      <c r="C352" s="68" t="s">
        <v>2200</v>
      </c>
      <c r="D352" s="69">
        <v>4050648</v>
      </c>
      <c r="E352" s="68">
        <v>147740</v>
      </c>
      <c r="F352" s="68">
        <v>4</v>
      </c>
      <c r="G352" s="68" t="s">
        <v>3815</v>
      </c>
      <c r="H352" s="68" t="s">
        <v>2177</v>
      </c>
      <c r="I352" s="68"/>
      <c r="J352" s="68"/>
      <c r="K352" s="68" t="s">
        <v>2178</v>
      </c>
      <c r="L352" s="68"/>
      <c r="M352" s="68" t="s">
        <v>2179</v>
      </c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8"/>
      <c r="AL352" s="68" t="s">
        <v>3816</v>
      </c>
      <c r="AM352" s="68" t="s">
        <v>3817</v>
      </c>
      <c r="AN352" s="68">
        <v>985645313</v>
      </c>
      <c r="AO352" s="68">
        <v>985645313</v>
      </c>
      <c r="AP352" s="68" t="s">
        <v>3818</v>
      </c>
      <c r="AQ352" s="68">
        <v>50</v>
      </c>
      <c r="AR352" s="68">
        <v>3</v>
      </c>
      <c r="AS352" s="68">
        <v>4</v>
      </c>
      <c r="AT352" s="68" t="s">
        <v>2183</v>
      </c>
      <c r="AU352" s="68" t="s">
        <v>2183</v>
      </c>
      <c r="AV352" s="68">
        <v>800</v>
      </c>
      <c r="AW352" s="68">
        <v>147740</v>
      </c>
      <c r="AX352" s="68"/>
      <c r="AY352" s="68"/>
      <c r="AZ352" s="68"/>
      <c r="BA352" s="68" t="s">
        <v>3819</v>
      </c>
      <c r="BB352" s="68"/>
      <c r="BC352" s="68"/>
      <c r="BD352" s="68">
        <v>147740</v>
      </c>
      <c r="BE352" s="68"/>
      <c r="BF352" s="68"/>
      <c r="BG352" s="68"/>
      <c r="BH352" s="68"/>
    </row>
    <row r="353" spans="1:60" x14ac:dyDescent="0.3">
      <c r="A353" s="68" t="s">
        <v>2342</v>
      </c>
      <c r="B353" s="68" t="s">
        <v>2343</v>
      </c>
      <c r="C353" s="68" t="s">
        <v>2200</v>
      </c>
      <c r="D353" s="69">
        <v>41116676</v>
      </c>
      <c r="E353" s="68">
        <v>2025014779</v>
      </c>
      <c r="F353" s="68">
        <v>2</v>
      </c>
      <c r="G353" s="68" t="s">
        <v>3820</v>
      </c>
      <c r="H353" s="68" t="s">
        <v>2177</v>
      </c>
      <c r="I353" s="68"/>
      <c r="J353" s="68"/>
      <c r="K353" s="68" t="s">
        <v>2178</v>
      </c>
      <c r="L353" s="68"/>
      <c r="M353" s="68" t="s">
        <v>2179</v>
      </c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8"/>
      <c r="AL353" s="68" t="s">
        <v>3821</v>
      </c>
      <c r="AM353" s="68" t="s">
        <v>3822</v>
      </c>
      <c r="AN353" s="68">
        <v>9384434</v>
      </c>
      <c r="AO353" s="68">
        <v>938443410</v>
      </c>
      <c r="AP353" s="68" t="s">
        <v>3823</v>
      </c>
      <c r="AQ353" s="68">
        <v>44</v>
      </c>
      <c r="AR353" s="68">
        <v>5</v>
      </c>
      <c r="AS353" s="68">
        <v>14</v>
      </c>
      <c r="AT353" s="68" t="s">
        <v>2183</v>
      </c>
      <c r="AU353" s="68" t="s">
        <v>2183</v>
      </c>
      <c r="AV353" s="68">
        <v>189</v>
      </c>
      <c r="AW353" s="68">
        <v>2025014779</v>
      </c>
      <c r="AX353" s="68"/>
      <c r="AY353" s="68"/>
      <c r="AZ353" s="68"/>
      <c r="BA353" s="68" t="s">
        <v>3824</v>
      </c>
      <c r="BB353" s="68"/>
      <c r="BC353" s="68"/>
      <c r="BD353" s="68">
        <v>2025014779</v>
      </c>
      <c r="BE353" s="68"/>
      <c r="BF353" s="68"/>
      <c r="BG353" s="68"/>
      <c r="BH353" s="68"/>
    </row>
    <row r="354" spans="1:60" x14ac:dyDescent="0.3">
      <c r="A354" s="68" t="s">
        <v>2173</v>
      </c>
      <c r="B354" s="68" t="s">
        <v>2256</v>
      </c>
      <c r="C354" s="68" t="s">
        <v>2200</v>
      </c>
      <c r="D354" s="69">
        <v>41235132</v>
      </c>
      <c r="E354" s="68" t="s">
        <v>2216</v>
      </c>
      <c r="F354" s="68">
        <v>6</v>
      </c>
      <c r="G354" s="68" t="s">
        <v>3825</v>
      </c>
      <c r="H354" s="68" t="s">
        <v>2177</v>
      </c>
      <c r="I354" s="68"/>
      <c r="J354" s="68"/>
      <c r="K354" s="68" t="s">
        <v>2178</v>
      </c>
      <c r="L354" s="68"/>
      <c r="M354" s="68" t="s">
        <v>2179</v>
      </c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 t="s">
        <v>3826</v>
      </c>
      <c r="AM354" s="68" t="s">
        <v>3827</v>
      </c>
      <c r="AN354" s="68">
        <v>3267764</v>
      </c>
      <c r="AO354" s="68">
        <v>989853527</v>
      </c>
      <c r="AP354" s="68" t="s">
        <v>3828</v>
      </c>
      <c r="AQ354" s="68">
        <v>43</v>
      </c>
      <c r="AR354" s="68">
        <v>11</v>
      </c>
      <c r="AS354" s="68">
        <v>17</v>
      </c>
      <c r="AT354" s="68" t="s">
        <v>2183</v>
      </c>
      <c r="AU354" s="68" t="s">
        <v>2183</v>
      </c>
      <c r="AV354" s="68">
        <v>189</v>
      </c>
      <c r="AW354" s="68" t="s">
        <v>2216</v>
      </c>
      <c r="AX354" s="68"/>
      <c r="AY354" s="68"/>
      <c r="AZ354" s="68"/>
      <c r="BA354" s="68" t="s">
        <v>3824</v>
      </c>
      <c r="BB354" s="68"/>
      <c r="BC354" s="68"/>
      <c r="BD354" s="68" t="s">
        <v>2216</v>
      </c>
      <c r="BE354" s="68"/>
      <c r="BF354" s="68"/>
      <c r="BG354" s="68"/>
      <c r="BH354" s="68"/>
    </row>
    <row r="355" spans="1:60" x14ac:dyDescent="0.3">
      <c r="A355" s="68" t="s">
        <v>2173</v>
      </c>
      <c r="B355" s="68" t="s">
        <v>2174</v>
      </c>
      <c r="C355" s="68" t="s">
        <v>2251</v>
      </c>
      <c r="D355" s="69">
        <v>7657513</v>
      </c>
      <c r="E355" s="68">
        <v>147822</v>
      </c>
      <c r="F355" s="68">
        <v>0</v>
      </c>
      <c r="G355" s="68" t="s">
        <v>3829</v>
      </c>
      <c r="H355" s="68" t="s">
        <v>2177</v>
      </c>
      <c r="I355" s="68"/>
      <c r="J355" s="68"/>
      <c r="K355" s="68" t="s">
        <v>2178</v>
      </c>
      <c r="L355" s="68"/>
      <c r="M355" s="68" t="s">
        <v>2179</v>
      </c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 t="s">
        <v>3830</v>
      </c>
      <c r="AM355" s="68" t="s">
        <v>3831</v>
      </c>
      <c r="AN355" s="68">
        <v>3037621</v>
      </c>
      <c r="AO355" s="68">
        <v>940506106</v>
      </c>
      <c r="AP355" s="68" t="s">
        <v>3832</v>
      </c>
      <c r="AQ355" s="68">
        <v>59</v>
      </c>
      <c r="AR355" s="68">
        <v>10</v>
      </c>
      <c r="AS355" s="68">
        <v>13</v>
      </c>
      <c r="AT355" s="68" t="s">
        <v>2183</v>
      </c>
      <c r="AU355" s="68" t="s">
        <v>2183</v>
      </c>
      <c r="AV355" s="68">
        <v>83</v>
      </c>
      <c r="AW355" s="68">
        <v>147822</v>
      </c>
      <c r="AX355" s="68"/>
      <c r="AY355" s="68"/>
      <c r="AZ355" s="68"/>
      <c r="BA355" s="68" t="s">
        <v>3833</v>
      </c>
      <c r="BB355" s="68"/>
      <c r="BC355" s="68"/>
      <c r="BD355" s="68">
        <v>147822</v>
      </c>
      <c r="BE355" s="68"/>
      <c r="BF355" s="68"/>
      <c r="BG355" s="68"/>
      <c r="BH355" s="68"/>
    </row>
    <row r="356" spans="1:60" x14ac:dyDescent="0.3">
      <c r="A356" s="68" t="s">
        <v>2173</v>
      </c>
      <c r="B356" s="68" t="s">
        <v>2199</v>
      </c>
      <c r="C356" s="68" t="s">
        <v>2200</v>
      </c>
      <c r="D356" s="69">
        <v>9799758</v>
      </c>
      <c r="E356" s="68">
        <v>147159</v>
      </c>
      <c r="F356" s="68">
        <v>1</v>
      </c>
      <c r="G356" s="68" t="s">
        <v>3834</v>
      </c>
      <c r="H356" s="68" t="s">
        <v>2177</v>
      </c>
      <c r="I356" s="68"/>
      <c r="J356" s="68"/>
      <c r="K356" s="68" t="s">
        <v>2178</v>
      </c>
      <c r="L356" s="68"/>
      <c r="M356" s="68" t="s">
        <v>2179</v>
      </c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8"/>
      <c r="AL356" s="68" t="s">
        <v>3835</v>
      </c>
      <c r="AM356" s="68" t="s">
        <v>3836</v>
      </c>
      <c r="AN356" s="68">
        <v>0</v>
      </c>
      <c r="AO356" s="68">
        <v>924529287</v>
      </c>
      <c r="AP356" s="68" t="s">
        <v>3837</v>
      </c>
      <c r="AQ356" s="68">
        <v>54</v>
      </c>
      <c r="AR356" s="68">
        <v>11</v>
      </c>
      <c r="AS356" s="68">
        <v>25</v>
      </c>
      <c r="AT356" s="68" t="s">
        <v>2183</v>
      </c>
      <c r="AU356" s="68" t="s">
        <v>2183</v>
      </c>
      <c r="AV356" s="68">
        <v>880</v>
      </c>
      <c r="AW356" s="68">
        <v>147159</v>
      </c>
      <c r="AX356" s="68"/>
      <c r="AY356" s="68"/>
      <c r="AZ356" s="68"/>
      <c r="BA356" s="68" t="s">
        <v>3838</v>
      </c>
      <c r="BB356" s="68"/>
      <c r="BC356" s="68"/>
      <c r="BD356" s="68">
        <v>147159</v>
      </c>
      <c r="BE356" s="68"/>
      <c r="BF356" s="68"/>
      <c r="BG356" s="68"/>
      <c r="BH356" s="68"/>
    </row>
    <row r="357" spans="1:60" x14ac:dyDescent="0.3">
      <c r="A357" s="68" t="s">
        <v>2326</v>
      </c>
      <c r="B357" s="68" t="s">
        <v>2984</v>
      </c>
      <c r="C357" s="68" t="s">
        <v>2200</v>
      </c>
      <c r="D357" s="69">
        <v>40606176</v>
      </c>
      <c r="E357" s="68">
        <v>147874</v>
      </c>
      <c r="F357" s="68">
        <v>6</v>
      </c>
      <c r="G357" s="68" t="s">
        <v>3839</v>
      </c>
      <c r="H357" s="68" t="s">
        <v>2177</v>
      </c>
      <c r="I357" s="68"/>
      <c r="J357" s="68"/>
      <c r="K357" s="68" t="s">
        <v>2178</v>
      </c>
      <c r="L357" s="68"/>
      <c r="M357" s="68" t="s">
        <v>2179</v>
      </c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8"/>
      <c r="AL357" s="68" t="s">
        <v>3840</v>
      </c>
      <c r="AM357" s="68" t="s">
        <v>3841</v>
      </c>
      <c r="AN357" s="68">
        <v>14518368</v>
      </c>
      <c r="AO357" s="68">
        <v>960870120</v>
      </c>
      <c r="AP357" s="68" t="s">
        <v>3842</v>
      </c>
      <c r="AQ357" s="68">
        <v>44</v>
      </c>
      <c r="AR357" s="68">
        <v>4</v>
      </c>
      <c r="AS357" s="68">
        <v>24</v>
      </c>
      <c r="AT357" s="68" t="s">
        <v>2183</v>
      </c>
      <c r="AU357" s="68" t="s">
        <v>2183</v>
      </c>
      <c r="AV357" s="68">
        <v>5</v>
      </c>
      <c r="AW357" s="68">
        <v>147874</v>
      </c>
      <c r="AX357" s="68"/>
      <c r="AY357" s="68"/>
      <c r="AZ357" s="68"/>
      <c r="BA357" s="68" t="s">
        <v>3838</v>
      </c>
      <c r="BB357" s="68"/>
      <c r="BC357" s="68"/>
      <c r="BD357" s="68">
        <v>147874</v>
      </c>
      <c r="BE357" s="68"/>
      <c r="BF357" s="68"/>
      <c r="BG357" s="68"/>
      <c r="BH357" s="68"/>
    </row>
    <row r="358" spans="1:60" x14ac:dyDescent="0.3">
      <c r="A358" s="68" t="s">
        <v>2173</v>
      </c>
      <c r="B358" s="68" t="s">
        <v>2174</v>
      </c>
      <c r="C358" s="68" t="s">
        <v>2310</v>
      </c>
      <c r="D358" s="69">
        <v>10171900</v>
      </c>
      <c r="E358" s="68">
        <v>2025014791</v>
      </c>
      <c r="F358" s="68">
        <v>1</v>
      </c>
      <c r="G358" s="68" t="s">
        <v>3843</v>
      </c>
      <c r="H358" s="68" t="s">
        <v>2177</v>
      </c>
      <c r="I358" s="68"/>
      <c r="J358" s="68"/>
      <c r="K358" s="68" t="s">
        <v>2178</v>
      </c>
      <c r="L358" s="68"/>
      <c r="M358" s="68" t="s">
        <v>2179</v>
      </c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 t="s">
        <v>3844</v>
      </c>
      <c r="AM358" s="68" t="s">
        <v>3845</v>
      </c>
      <c r="AN358" s="68">
        <v>0</v>
      </c>
      <c r="AO358" s="68">
        <v>936126354</v>
      </c>
      <c r="AP358" s="68" t="s">
        <v>3846</v>
      </c>
      <c r="AQ358" s="68">
        <v>50</v>
      </c>
      <c r="AR358" s="68">
        <v>5</v>
      </c>
      <c r="AS358" s="68">
        <v>3</v>
      </c>
      <c r="AT358" s="68" t="s">
        <v>2183</v>
      </c>
      <c r="AU358" s="68" t="s">
        <v>2183</v>
      </c>
      <c r="AV358" s="68">
        <v>169</v>
      </c>
      <c r="AW358" s="68">
        <v>2025014791</v>
      </c>
      <c r="AX358" s="68"/>
      <c r="AY358" s="68"/>
      <c r="AZ358" s="68"/>
      <c r="BA358" s="68" t="s">
        <v>3847</v>
      </c>
      <c r="BB358" s="68"/>
      <c r="BC358" s="68"/>
      <c r="BD358" s="68">
        <v>2025014791</v>
      </c>
      <c r="BE358" s="68"/>
      <c r="BF358" s="68"/>
      <c r="BG358" s="68"/>
      <c r="BH358" s="68"/>
    </row>
    <row r="359" spans="1:60" x14ac:dyDescent="0.3">
      <c r="A359" s="68" t="s">
        <v>2173</v>
      </c>
      <c r="B359" s="68" t="s">
        <v>2199</v>
      </c>
      <c r="C359" s="68" t="s">
        <v>2200</v>
      </c>
      <c r="D359" s="69">
        <v>41319706</v>
      </c>
      <c r="E359" s="68">
        <v>2025013981</v>
      </c>
      <c r="F359" s="68">
        <v>1</v>
      </c>
      <c r="G359" s="68" t="s">
        <v>3848</v>
      </c>
      <c r="H359" s="68" t="s">
        <v>2177</v>
      </c>
      <c r="I359" s="68"/>
      <c r="J359" s="68"/>
      <c r="K359" s="68" t="s">
        <v>2178</v>
      </c>
      <c r="L359" s="68"/>
      <c r="M359" s="68" t="s">
        <v>2179</v>
      </c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 t="s">
        <v>3849</v>
      </c>
      <c r="AM359" s="68" t="s">
        <v>3850</v>
      </c>
      <c r="AN359" s="68">
        <v>923670014</v>
      </c>
      <c r="AO359" s="68">
        <v>923670014</v>
      </c>
      <c r="AP359" s="68" t="s">
        <v>3851</v>
      </c>
      <c r="AQ359" s="68">
        <v>44</v>
      </c>
      <c r="AR359" s="68">
        <v>1</v>
      </c>
      <c r="AS359" s="68">
        <v>4</v>
      </c>
      <c r="AT359" s="68" t="s">
        <v>2183</v>
      </c>
      <c r="AU359" s="68" t="s">
        <v>2183</v>
      </c>
      <c r="AV359" s="68">
        <v>432</v>
      </c>
      <c r="AW359" s="68">
        <v>2025013981</v>
      </c>
      <c r="AX359" s="68"/>
      <c r="AY359" s="68"/>
      <c r="AZ359" s="68"/>
      <c r="BA359" s="68" t="s">
        <v>3852</v>
      </c>
      <c r="BB359" s="68"/>
      <c r="BC359" s="68"/>
      <c r="BD359" s="68">
        <v>2025013981</v>
      </c>
      <c r="BE359" s="68"/>
      <c r="BF359" s="68"/>
      <c r="BG359" s="68"/>
      <c r="BH359" s="68"/>
    </row>
    <row r="360" spans="1:60" x14ac:dyDescent="0.3">
      <c r="A360" s="68" t="s">
        <v>2342</v>
      </c>
      <c r="B360" s="68" t="s">
        <v>2343</v>
      </c>
      <c r="C360" s="68" t="s">
        <v>2200</v>
      </c>
      <c r="D360" s="69">
        <v>77165443</v>
      </c>
      <c r="E360" s="68">
        <v>147654</v>
      </c>
      <c r="F360" s="68">
        <v>1</v>
      </c>
      <c r="G360" s="68" t="s">
        <v>3853</v>
      </c>
      <c r="H360" s="68" t="s">
        <v>2177</v>
      </c>
      <c r="I360" s="68"/>
      <c r="J360" s="68"/>
      <c r="K360" s="68" t="s">
        <v>2178</v>
      </c>
      <c r="L360" s="68"/>
      <c r="M360" s="68" t="s">
        <v>2179</v>
      </c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 t="s">
        <v>3854</v>
      </c>
      <c r="AM360" s="68" t="s">
        <v>3855</v>
      </c>
      <c r="AN360" s="68">
        <v>3663367</v>
      </c>
      <c r="AO360" s="68">
        <v>924563876</v>
      </c>
      <c r="AP360" s="68" t="s">
        <v>3856</v>
      </c>
      <c r="AQ360" s="68">
        <v>30</v>
      </c>
      <c r="AR360" s="68">
        <v>0</v>
      </c>
      <c r="AS360" s="68">
        <v>14</v>
      </c>
      <c r="AT360" s="68" t="s">
        <v>2183</v>
      </c>
      <c r="AU360" s="68" t="s">
        <v>2183</v>
      </c>
      <c r="AV360" s="68">
        <v>148</v>
      </c>
      <c r="AW360" s="68">
        <v>147654</v>
      </c>
      <c r="AX360" s="68"/>
      <c r="AY360" s="68"/>
      <c r="AZ360" s="68"/>
      <c r="BA360" s="68" t="s">
        <v>3857</v>
      </c>
      <c r="BB360" s="68"/>
      <c r="BC360" s="68"/>
      <c r="BD360" s="68">
        <v>147654</v>
      </c>
      <c r="BE360" s="68"/>
      <c r="BF360" s="68"/>
      <c r="BG360" s="68"/>
      <c r="BH360" s="68"/>
    </row>
    <row r="361" spans="1:60" x14ac:dyDescent="0.3">
      <c r="A361" s="68" t="s">
        <v>2173</v>
      </c>
      <c r="B361" s="68" t="s">
        <v>2256</v>
      </c>
      <c r="C361" s="68" t="s">
        <v>2200</v>
      </c>
      <c r="D361" s="69">
        <v>41372525</v>
      </c>
      <c r="E361" s="68">
        <v>70532</v>
      </c>
      <c r="F361" s="68">
        <v>4</v>
      </c>
      <c r="G361" s="68" t="s">
        <v>3858</v>
      </c>
      <c r="H361" s="68" t="s">
        <v>2177</v>
      </c>
      <c r="I361" s="68"/>
      <c r="J361" s="68"/>
      <c r="K361" s="68" t="s">
        <v>2178</v>
      </c>
      <c r="L361" s="68"/>
      <c r="M361" s="68" t="s">
        <v>2179</v>
      </c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 t="s">
        <v>3859</v>
      </c>
      <c r="AM361" s="68" t="s">
        <v>3860</v>
      </c>
      <c r="AN361" s="68">
        <v>986396724</v>
      </c>
      <c r="AO361" s="68">
        <v>986396724</v>
      </c>
      <c r="AP361" s="68" t="s">
        <v>3861</v>
      </c>
      <c r="AQ361" s="68">
        <v>42</v>
      </c>
      <c r="AR361" s="68">
        <v>6</v>
      </c>
      <c r="AS361" s="68">
        <v>16</v>
      </c>
      <c r="AT361" s="68" t="s">
        <v>2183</v>
      </c>
      <c r="AU361" s="68" t="s">
        <v>2183</v>
      </c>
      <c r="AV361" s="68">
        <v>443</v>
      </c>
      <c r="AW361" s="68">
        <v>70532</v>
      </c>
      <c r="AX361" s="68"/>
      <c r="AY361" s="68"/>
      <c r="AZ361" s="68"/>
      <c r="BA361" s="68" t="s">
        <v>3862</v>
      </c>
      <c r="BB361" s="68"/>
      <c r="BC361" s="68"/>
      <c r="BD361" s="68">
        <v>70532</v>
      </c>
      <c r="BE361" s="68"/>
      <c r="BF361" s="68"/>
      <c r="BG361" s="68"/>
      <c r="BH361" s="68"/>
    </row>
    <row r="362" spans="1:60" x14ac:dyDescent="0.3">
      <c r="A362" s="68" t="s">
        <v>2173</v>
      </c>
      <c r="B362" s="68" t="s">
        <v>2199</v>
      </c>
      <c r="C362" s="68" t="s">
        <v>2200</v>
      </c>
      <c r="D362" s="69">
        <v>21782069</v>
      </c>
      <c r="E362" s="68">
        <v>147899</v>
      </c>
      <c r="F362" s="68">
        <v>9</v>
      </c>
      <c r="G362" s="68" t="s">
        <v>3863</v>
      </c>
      <c r="H362" s="68" t="s">
        <v>2177</v>
      </c>
      <c r="I362" s="68"/>
      <c r="J362" s="68"/>
      <c r="K362" s="68" t="s">
        <v>2178</v>
      </c>
      <c r="L362" s="68"/>
      <c r="M362" s="68" t="s">
        <v>2179</v>
      </c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 t="s">
        <v>3864</v>
      </c>
      <c r="AM362" s="68" t="s">
        <v>3865</v>
      </c>
      <c r="AN362" s="68">
        <v>3489163</v>
      </c>
      <c r="AO362" s="68">
        <v>938252734</v>
      </c>
      <c r="AP362" s="68" t="s">
        <v>3866</v>
      </c>
      <c r="AQ362" s="68">
        <v>60</v>
      </c>
      <c r="AR362" s="68">
        <v>0</v>
      </c>
      <c r="AS362" s="68">
        <v>8</v>
      </c>
      <c r="AT362" s="68" t="s">
        <v>2183</v>
      </c>
      <c r="AU362" s="68" t="s">
        <v>2183</v>
      </c>
      <c r="AV362" s="68">
        <v>236</v>
      </c>
      <c r="AW362" s="68">
        <v>147899</v>
      </c>
      <c r="AX362" s="68"/>
      <c r="AY362" s="68"/>
      <c r="AZ362" s="68"/>
      <c r="BA362" s="68" t="s">
        <v>3867</v>
      </c>
      <c r="BB362" s="68"/>
      <c r="BC362" s="68"/>
      <c r="BD362" s="68">
        <v>147899</v>
      </c>
      <c r="BE362" s="68"/>
      <c r="BF362" s="68"/>
      <c r="BG362" s="68"/>
      <c r="BH362" s="68"/>
    </row>
    <row r="363" spans="1:60" x14ac:dyDescent="0.3">
      <c r="A363" s="68" t="s">
        <v>2173</v>
      </c>
      <c r="B363" s="68" t="s">
        <v>2256</v>
      </c>
      <c r="C363" s="68" t="s">
        <v>2200</v>
      </c>
      <c r="D363" s="69">
        <v>77506276</v>
      </c>
      <c r="E363" s="68">
        <v>148051</v>
      </c>
      <c r="F363" s="68">
        <v>8</v>
      </c>
      <c r="G363" s="68" t="s">
        <v>3868</v>
      </c>
      <c r="H363" s="68" t="s">
        <v>2177</v>
      </c>
      <c r="I363" s="68"/>
      <c r="J363" s="68"/>
      <c r="K363" s="68" t="s">
        <v>2178</v>
      </c>
      <c r="L363" s="68"/>
      <c r="M363" s="68" t="s">
        <v>2179</v>
      </c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 t="s">
        <v>3869</v>
      </c>
      <c r="AM363" s="68" t="s">
        <v>3870</v>
      </c>
      <c r="AN363" s="68">
        <v>955565726</v>
      </c>
      <c r="AO363" s="68">
        <v>955565726</v>
      </c>
      <c r="AP363" s="68" t="s">
        <v>3871</v>
      </c>
      <c r="AQ363" s="68">
        <v>29</v>
      </c>
      <c r="AR363" s="68">
        <v>3</v>
      </c>
      <c r="AS363" s="68">
        <v>10</v>
      </c>
      <c r="AT363" s="68" t="s">
        <v>2183</v>
      </c>
      <c r="AU363" s="68" t="s">
        <v>2183</v>
      </c>
      <c r="AV363" s="68">
        <v>114</v>
      </c>
      <c r="AW363" s="68">
        <v>148051</v>
      </c>
      <c r="AX363" s="68"/>
      <c r="AY363" s="68"/>
      <c r="AZ363" s="68"/>
      <c r="BA363" s="68" t="s">
        <v>3872</v>
      </c>
      <c r="BB363" s="68"/>
      <c r="BC363" s="68"/>
      <c r="BD363" s="68">
        <v>148051</v>
      </c>
      <c r="BE363" s="68"/>
      <c r="BF363" s="68"/>
      <c r="BG363" s="68"/>
      <c r="BH363" s="68"/>
    </row>
    <row r="364" spans="1:60" x14ac:dyDescent="0.3">
      <c r="A364" s="68" t="s">
        <v>2173</v>
      </c>
      <c r="B364" s="68" t="s">
        <v>2199</v>
      </c>
      <c r="C364" s="68" t="s">
        <v>2200</v>
      </c>
      <c r="D364" s="69">
        <v>10419121</v>
      </c>
      <c r="E364" s="68" t="s">
        <v>2216</v>
      </c>
      <c r="F364" s="68">
        <v>1</v>
      </c>
      <c r="G364" s="68" t="s">
        <v>3873</v>
      </c>
      <c r="H364" s="68" t="s">
        <v>2177</v>
      </c>
      <c r="I364" s="68"/>
      <c r="J364" s="68"/>
      <c r="K364" s="68" t="s">
        <v>2178</v>
      </c>
      <c r="L364" s="68"/>
      <c r="M364" s="68" t="s">
        <v>2179</v>
      </c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 t="s">
        <v>3874</v>
      </c>
      <c r="AM364" s="68" t="s">
        <v>3875</v>
      </c>
      <c r="AN364" s="68">
        <v>2920925</v>
      </c>
      <c r="AO364" s="68">
        <v>998672118</v>
      </c>
      <c r="AP364" s="68" t="s">
        <v>3876</v>
      </c>
      <c r="AQ364" s="68">
        <v>54</v>
      </c>
      <c r="AR364" s="68">
        <v>11</v>
      </c>
      <c r="AS364" s="68">
        <v>3</v>
      </c>
      <c r="AT364" s="68" t="s">
        <v>2183</v>
      </c>
      <c r="AU364" s="68" t="s">
        <v>2183</v>
      </c>
      <c r="AV364" s="68">
        <v>274</v>
      </c>
      <c r="AW364" s="68" t="s">
        <v>2216</v>
      </c>
      <c r="AX364" s="68"/>
      <c r="AY364" s="68"/>
      <c r="AZ364" s="68"/>
      <c r="BA364" s="68" t="s">
        <v>3877</v>
      </c>
      <c r="BB364" s="68"/>
      <c r="BC364" s="68"/>
      <c r="BD364" s="68" t="s">
        <v>2216</v>
      </c>
      <c r="BE364" s="68"/>
      <c r="BF364" s="68"/>
      <c r="BG364" s="68"/>
      <c r="BH364" s="68"/>
    </row>
    <row r="365" spans="1:60" x14ac:dyDescent="0.3">
      <c r="A365" s="68" t="s">
        <v>2173</v>
      </c>
      <c r="B365" s="68" t="s">
        <v>2174</v>
      </c>
      <c r="C365" s="68" t="s">
        <v>2275</v>
      </c>
      <c r="D365" s="69">
        <v>41575671</v>
      </c>
      <c r="E365" s="68">
        <v>148064</v>
      </c>
      <c r="F365" s="68">
        <v>8</v>
      </c>
      <c r="G365" s="68" t="s">
        <v>3878</v>
      </c>
      <c r="H365" s="68" t="s">
        <v>2177</v>
      </c>
      <c r="I365" s="68"/>
      <c r="J365" s="68"/>
      <c r="K365" s="68" t="s">
        <v>2178</v>
      </c>
      <c r="L365" s="68"/>
      <c r="M365" s="68" t="s">
        <v>2179</v>
      </c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  <c r="AK365" s="68"/>
      <c r="AL365" s="68" t="s">
        <v>3879</v>
      </c>
      <c r="AM365" s="68" t="s">
        <v>3880</v>
      </c>
      <c r="AN365" s="68">
        <v>17750104</v>
      </c>
      <c r="AO365" s="68">
        <v>943226539</v>
      </c>
      <c r="AP365" s="68" t="s">
        <v>3881</v>
      </c>
      <c r="AQ365" s="68">
        <v>42</v>
      </c>
      <c r="AR365" s="68">
        <v>4</v>
      </c>
      <c r="AS365" s="68">
        <v>8</v>
      </c>
      <c r="AT365" s="68" t="s">
        <v>2183</v>
      </c>
      <c r="AU365" s="68" t="s">
        <v>2183</v>
      </c>
      <c r="AV365" s="68">
        <v>47</v>
      </c>
      <c r="AW365" s="68">
        <v>148064</v>
      </c>
      <c r="AX365" s="68"/>
      <c r="AY365" s="68"/>
      <c r="AZ365" s="68"/>
      <c r="BA365" s="68" t="s">
        <v>3882</v>
      </c>
      <c r="BB365" s="68"/>
      <c r="BC365" s="68"/>
      <c r="BD365" s="68">
        <v>148064</v>
      </c>
      <c r="BE365" s="68"/>
      <c r="BF365" s="68"/>
      <c r="BG365" s="68"/>
      <c r="BH365" s="68"/>
    </row>
    <row r="366" spans="1:60" x14ac:dyDescent="0.3">
      <c r="A366" s="68" t="s">
        <v>2173</v>
      </c>
      <c r="B366" s="68" t="s">
        <v>2199</v>
      </c>
      <c r="C366" s="68" t="s">
        <v>2200</v>
      </c>
      <c r="D366" s="69">
        <v>9727873</v>
      </c>
      <c r="E366" s="68">
        <v>139478</v>
      </c>
      <c r="F366" s="68">
        <v>9</v>
      </c>
      <c r="G366" s="68" t="s">
        <v>3883</v>
      </c>
      <c r="H366" s="68" t="s">
        <v>2177</v>
      </c>
      <c r="I366" s="68"/>
      <c r="J366" s="68"/>
      <c r="K366" s="68" t="s">
        <v>2178</v>
      </c>
      <c r="L366" s="68"/>
      <c r="M366" s="68" t="s">
        <v>2179</v>
      </c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8"/>
      <c r="AL366" s="68" t="s">
        <v>3884</v>
      </c>
      <c r="AM366" s="68" t="s">
        <v>3885</v>
      </c>
      <c r="AN366" s="68">
        <v>3592552</v>
      </c>
      <c r="AO366" s="68">
        <v>930513609</v>
      </c>
      <c r="AP366" s="68" t="s">
        <v>3886</v>
      </c>
      <c r="AQ366" s="68">
        <v>53</v>
      </c>
      <c r="AR366" s="68">
        <v>8</v>
      </c>
      <c r="AS366" s="68">
        <v>8</v>
      </c>
      <c r="AT366" s="68" t="s">
        <v>2183</v>
      </c>
      <c r="AU366" s="68" t="s">
        <v>2183</v>
      </c>
      <c r="AV366" s="68">
        <v>749</v>
      </c>
      <c r="AW366" s="68">
        <v>139478</v>
      </c>
      <c r="AX366" s="68"/>
      <c r="AY366" s="68"/>
      <c r="AZ366" s="68"/>
      <c r="BA366" s="68" t="s">
        <v>3887</v>
      </c>
      <c r="BB366" s="68"/>
      <c r="BC366" s="68"/>
      <c r="BD366" s="68">
        <v>139478</v>
      </c>
      <c r="BE366" s="68"/>
      <c r="BF366" s="68"/>
      <c r="BG366" s="68"/>
      <c r="BH366" s="68"/>
    </row>
    <row r="367" spans="1:60" x14ac:dyDescent="0.3">
      <c r="A367" s="68" t="s">
        <v>2173</v>
      </c>
      <c r="B367" s="68" t="s">
        <v>2199</v>
      </c>
      <c r="C367" s="68" t="s">
        <v>2200</v>
      </c>
      <c r="D367" s="69">
        <v>40145635</v>
      </c>
      <c r="E367" s="68">
        <v>2025014313</v>
      </c>
      <c r="F367" s="68">
        <v>5</v>
      </c>
      <c r="G367" s="68" t="s">
        <v>3888</v>
      </c>
      <c r="H367" s="68" t="s">
        <v>2177</v>
      </c>
      <c r="I367" s="68"/>
      <c r="J367" s="68"/>
      <c r="K367" s="68" t="s">
        <v>2178</v>
      </c>
      <c r="L367" s="68"/>
      <c r="M367" s="68" t="s">
        <v>2179</v>
      </c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 t="s">
        <v>3889</v>
      </c>
      <c r="AM367" s="68" t="s">
        <v>3890</v>
      </c>
      <c r="AN367" s="68">
        <v>995493466</v>
      </c>
      <c r="AO367" s="68">
        <v>995493466</v>
      </c>
      <c r="AP367" s="68" t="s">
        <v>3891</v>
      </c>
      <c r="AQ367" s="68">
        <v>45</v>
      </c>
      <c r="AR367" s="68">
        <v>9</v>
      </c>
      <c r="AS367" s="68">
        <v>4</v>
      </c>
      <c r="AT367" s="68" t="s">
        <v>2183</v>
      </c>
      <c r="AU367" s="68" t="s">
        <v>2183</v>
      </c>
      <c r="AV367" s="68">
        <v>676</v>
      </c>
      <c r="AW367" s="68">
        <v>2025014313</v>
      </c>
      <c r="AX367" s="68"/>
      <c r="AY367" s="68"/>
      <c r="AZ367" s="68"/>
      <c r="BA367" s="68" t="s">
        <v>3892</v>
      </c>
      <c r="BB367" s="68"/>
      <c r="BC367" s="68"/>
      <c r="BD367" s="68">
        <v>2025014313</v>
      </c>
      <c r="BE367" s="68"/>
      <c r="BF367" s="68"/>
      <c r="BG367" s="68"/>
      <c r="BH367" s="68"/>
    </row>
    <row r="368" spans="1:60" x14ac:dyDescent="0.3">
      <c r="A368" s="68" t="s">
        <v>2173</v>
      </c>
      <c r="B368" s="68" t="s">
        <v>2256</v>
      </c>
      <c r="C368" s="68" t="s">
        <v>2200</v>
      </c>
      <c r="D368" s="69">
        <v>7660475</v>
      </c>
      <c r="E368" s="68">
        <v>147285</v>
      </c>
      <c r="F368" s="68">
        <v>0</v>
      </c>
      <c r="G368" s="68" t="s">
        <v>3893</v>
      </c>
      <c r="H368" s="68" t="s">
        <v>2177</v>
      </c>
      <c r="I368" s="68"/>
      <c r="J368" s="68"/>
      <c r="K368" s="68" t="s">
        <v>2178</v>
      </c>
      <c r="L368" s="68"/>
      <c r="M368" s="68" t="s">
        <v>2179</v>
      </c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 t="s">
        <v>3894</v>
      </c>
      <c r="AM368" s="68" t="s">
        <v>3895</v>
      </c>
      <c r="AN368" s="68">
        <v>0</v>
      </c>
      <c r="AO368" s="68">
        <v>997538596</v>
      </c>
      <c r="AP368" s="68" t="s">
        <v>3896</v>
      </c>
      <c r="AQ368" s="68">
        <v>59</v>
      </c>
      <c r="AR368" s="68">
        <v>8</v>
      </c>
      <c r="AS368" s="68">
        <v>7</v>
      </c>
      <c r="AT368" s="68" t="s">
        <v>2183</v>
      </c>
      <c r="AU368" s="68" t="s">
        <v>2183</v>
      </c>
      <c r="AV368" s="68">
        <v>206</v>
      </c>
      <c r="AW368" s="68">
        <v>147285</v>
      </c>
      <c r="AX368" s="68"/>
      <c r="AY368" s="68"/>
      <c r="AZ368" s="68"/>
      <c r="BA368" s="68" t="s">
        <v>3897</v>
      </c>
      <c r="BB368" s="68"/>
      <c r="BC368" s="68"/>
      <c r="BD368" s="68">
        <v>147285</v>
      </c>
      <c r="BE368" s="68"/>
      <c r="BF368" s="68"/>
      <c r="BG368" s="68"/>
      <c r="BH368" s="68"/>
    </row>
    <row r="369" spans="1:60" x14ac:dyDescent="0.3">
      <c r="A369" s="68" t="s">
        <v>2173</v>
      </c>
      <c r="B369" s="68" t="s">
        <v>2174</v>
      </c>
      <c r="C369" s="68" t="s">
        <v>2175</v>
      </c>
      <c r="D369" s="69">
        <v>40875327</v>
      </c>
      <c r="E369" s="68">
        <v>148162</v>
      </c>
      <c r="F369" s="68">
        <v>9</v>
      </c>
      <c r="G369" s="68" t="s">
        <v>3898</v>
      </c>
      <c r="H369" s="68" t="s">
        <v>2177</v>
      </c>
      <c r="I369" s="68"/>
      <c r="J369" s="68"/>
      <c r="K369" s="68" t="s">
        <v>2178</v>
      </c>
      <c r="L369" s="68"/>
      <c r="M369" s="68" t="s">
        <v>2179</v>
      </c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8"/>
      <c r="AL369" s="68" t="s">
        <v>3899</v>
      </c>
      <c r="AM369" s="68" t="s">
        <v>3900</v>
      </c>
      <c r="AN369" s="68">
        <v>934023109</v>
      </c>
      <c r="AO369" s="68">
        <v>934023109</v>
      </c>
      <c r="AP369" s="68" t="s">
        <v>3506</v>
      </c>
      <c r="AQ369" s="68">
        <v>43</v>
      </c>
      <c r="AR369" s="68">
        <v>9</v>
      </c>
      <c r="AS369" s="68">
        <v>0</v>
      </c>
      <c r="AT369" s="68" t="s">
        <v>2183</v>
      </c>
      <c r="AU369" s="68" t="s">
        <v>2183</v>
      </c>
      <c r="AV369" s="68">
        <v>67</v>
      </c>
      <c r="AW369" s="68">
        <v>148162</v>
      </c>
      <c r="AX369" s="68"/>
      <c r="AY369" s="68"/>
      <c r="AZ369" s="68"/>
      <c r="BA369" s="68" t="s">
        <v>3897</v>
      </c>
      <c r="BB369" s="68"/>
      <c r="BC369" s="68"/>
      <c r="BD369" s="68">
        <v>148162</v>
      </c>
      <c r="BE369" s="68"/>
      <c r="BF369" s="68"/>
      <c r="BG369" s="68"/>
      <c r="BH369" s="68"/>
    </row>
    <row r="370" spans="1:60" x14ac:dyDescent="0.3">
      <c r="A370" s="68" t="s">
        <v>2173</v>
      </c>
      <c r="B370" s="68" t="s">
        <v>2174</v>
      </c>
      <c r="C370" s="68" t="s">
        <v>2310</v>
      </c>
      <c r="D370" s="69">
        <v>43026504</v>
      </c>
      <c r="E370" s="68">
        <v>148101</v>
      </c>
      <c r="F370" s="68">
        <v>6</v>
      </c>
      <c r="G370" s="68" t="s">
        <v>3901</v>
      </c>
      <c r="H370" s="68" t="s">
        <v>2177</v>
      </c>
      <c r="I370" s="68"/>
      <c r="J370" s="68"/>
      <c r="K370" s="68" t="s">
        <v>2178</v>
      </c>
      <c r="L370" s="68"/>
      <c r="M370" s="68" t="s">
        <v>2179</v>
      </c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 t="s">
        <v>3902</v>
      </c>
      <c r="AM370" s="68" t="s">
        <v>3903</v>
      </c>
      <c r="AN370" s="68">
        <v>984106554</v>
      </c>
      <c r="AO370" s="68">
        <v>984106554</v>
      </c>
      <c r="AP370" s="68" t="s">
        <v>3904</v>
      </c>
      <c r="AQ370" s="68">
        <v>39</v>
      </c>
      <c r="AR370" s="68">
        <v>9</v>
      </c>
      <c r="AS370" s="68">
        <v>27</v>
      </c>
      <c r="AT370" s="68" t="s">
        <v>2183</v>
      </c>
      <c r="AU370" s="68" t="s">
        <v>2183</v>
      </c>
      <c r="AV370" s="68">
        <v>30</v>
      </c>
      <c r="AW370" s="68">
        <v>148101</v>
      </c>
      <c r="AX370" s="68"/>
      <c r="AY370" s="68"/>
      <c r="AZ370" s="68"/>
      <c r="BA370" s="68" t="s">
        <v>3905</v>
      </c>
      <c r="BB370" s="68"/>
      <c r="BC370" s="68"/>
      <c r="BD370" s="68">
        <v>148101</v>
      </c>
      <c r="BE370" s="68"/>
      <c r="BF370" s="68"/>
      <c r="BG370" s="68"/>
      <c r="BH370" s="68"/>
    </row>
    <row r="371" spans="1:60" x14ac:dyDescent="0.3">
      <c r="A371" s="68" t="s">
        <v>2173</v>
      </c>
      <c r="B371" s="68" t="s">
        <v>2174</v>
      </c>
      <c r="C371" s="68" t="s">
        <v>2185</v>
      </c>
      <c r="D371" s="69">
        <v>16765637</v>
      </c>
      <c r="E371" s="68">
        <v>145795</v>
      </c>
      <c r="F371" s="68">
        <v>0</v>
      </c>
      <c r="G371" s="68" t="s">
        <v>3906</v>
      </c>
      <c r="H371" s="68" t="s">
        <v>2177</v>
      </c>
      <c r="I371" s="68"/>
      <c r="J371" s="68"/>
      <c r="K371" s="68" t="s">
        <v>2178</v>
      </c>
      <c r="L371" s="68"/>
      <c r="M371" s="68" t="s">
        <v>2179</v>
      </c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8" t="s">
        <v>3907</v>
      </c>
      <c r="AM371" s="68" t="s">
        <v>3908</v>
      </c>
      <c r="AN371" s="68">
        <v>5833529</v>
      </c>
      <c r="AO371" s="68">
        <v>946234207</v>
      </c>
      <c r="AP371" s="68" t="s">
        <v>3909</v>
      </c>
      <c r="AQ371" s="68">
        <v>48</v>
      </c>
      <c r="AR371" s="68">
        <v>9</v>
      </c>
      <c r="AS371" s="68">
        <v>14</v>
      </c>
      <c r="AT371" s="68" t="s">
        <v>2183</v>
      </c>
      <c r="AU371" s="68" t="s">
        <v>2183</v>
      </c>
      <c r="AV371" s="68">
        <v>231</v>
      </c>
      <c r="AW371" s="68">
        <v>145795</v>
      </c>
      <c r="AX371" s="68"/>
      <c r="AY371" s="68"/>
      <c r="AZ371" s="68"/>
      <c r="BA371" s="68" t="s">
        <v>3905</v>
      </c>
      <c r="BB371" s="68"/>
      <c r="BC371" s="68"/>
      <c r="BD371" s="68">
        <v>145795</v>
      </c>
      <c r="BE371" s="68"/>
      <c r="BF371" s="68"/>
      <c r="BG371" s="68"/>
      <c r="BH371" s="68"/>
    </row>
    <row r="372" spans="1:60" x14ac:dyDescent="0.3">
      <c r="A372" s="68" t="s">
        <v>2173</v>
      </c>
      <c r="B372" s="68" t="s">
        <v>2199</v>
      </c>
      <c r="C372" s="68" t="s">
        <v>2200</v>
      </c>
      <c r="D372" s="69">
        <v>74908815</v>
      </c>
      <c r="E372" s="68">
        <v>148184</v>
      </c>
      <c r="F372" s="68">
        <v>5</v>
      </c>
      <c r="G372" s="68" t="s">
        <v>3910</v>
      </c>
      <c r="H372" s="68" t="s">
        <v>2177</v>
      </c>
      <c r="I372" s="68"/>
      <c r="J372" s="68"/>
      <c r="K372" s="68" t="s">
        <v>2178</v>
      </c>
      <c r="L372" s="68"/>
      <c r="M372" s="68" t="s">
        <v>2179</v>
      </c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 t="s">
        <v>3911</v>
      </c>
      <c r="AM372" s="68" t="s">
        <v>3912</v>
      </c>
      <c r="AN372" s="68">
        <v>943981433</v>
      </c>
      <c r="AO372" s="68">
        <v>943981433</v>
      </c>
      <c r="AP372" s="68" t="s">
        <v>3913</v>
      </c>
      <c r="AQ372" s="68">
        <v>27</v>
      </c>
      <c r="AR372" s="68">
        <v>2</v>
      </c>
      <c r="AS372" s="68">
        <v>22</v>
      </c>
      <c r="AT372" s="68" t="s">
        <v>2183</v>
      </c>
      <c r="AU372" s="68" t="s">
        <v>2183</v>
      </c>
      <c r="AV372" s="68">
        <v>42</v>
      </c>
      <c r="AW372" s="68">
        <v>148184</v>
      </c>
      <c r="AX372" s="68"/>
      <c r="AY372" s="68"/>
      <c r="AZ372" s="68"/>
      <c r="BA372" s="68" t="s">
        <v>3914</v>
      </c>
      <c r="BB372" s="68"/>
      <c r="BC372" s="68"/>
      <c r="BD372" s="68">
        <v>148184</v>
      </c>
      <c r="BE372" s="68"/>
      <c r="BF372" s="68"/>
      <c r="BG372" s="68"/>
      <c r="BH372" s="68"/>
    </row>
    <row r="373" spans="1:60" x14ac:dyDescent="0.3">
      <c r="A373" s="68" t="s">
        <v>2173</v>
      </c>
      <c r="B373" s="68" t="s">
        <v>2174</v>
      </c>
      <c r="C373" s="68" t="s">
        <v>2227</v>
      </c>
      <c r="D373" s="69">
        <v>72239117</v>
      </c>
      <c r="E373" s="68">
        <v>148196</v>
      </c>
      <c r="F373" s="68">
        <v>4</v>
      </c>
      <c r="G373" s="68" t="s">
        <v>3915</v>
      </c>
      <c r="H373" s="68" t="s">
        <v>2177</v>
      </c>
      <c r="I373" s="68"/>
      <c r="J373" s="68"/>
      <c r="K373" s="68" t="s">
        <v>2178</v>
      </c>
      <c r="L373" s="68"/>
      <c r="M373" s="68" t="s">
        <v>2179</v>
      </c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8"/>
      <c r="AL373" s="68" t="s">
        <v>3916</v>
      </c>
      <c r="AM373" s="68" t="s">
        <v>3917</v>
      </c>
      <c r="AN373" s="68">
        <v>937022520</v>
      </c>
      <c r="AO373" s="68">
        <v>937022520</v>
      </c>
      <c r="AP373" s="68" t="s">
        <v>3918</v>
      </c>
      <c r="AQ373" s="68">
        <v>33</v>
      </c>
      <c r="AR373" s="68">
        <v>0</v>
      </c>
      <c r="AS373" s="68">
        <v>14</v>
      </c>
      <c r="AT373" s="68" t="s">
        <v>2183</v>
      </c>
      <c r="AU373" s="68" t="s">
        <v>2183</v>
      </c>
      <c r="AV373" s="68">
        <v>179</v>
      </c>
      <c r="AW373" s="68">
        <v>148196</v>
      </c>
      <c r="AX373" s="68"/>
      <c r="AY373" s="68"/>
      <c r="AZ373" s="68"/>
      <c r="BA373" s="68" t="s">
        <v>3919</v>
      </c>
      <c r="BB373" s="68"/>
      <c r="BC373" s="68"/>
      <c r="BD373" s="68">
        <v>148196</v>
      </c>
      <c r="BE373" s="68"/>
      <c r="BF373" s="68"/>
      <c r="BG373" s="68"/>
      <c r="BH373" s="68"/>
    </row>
    <row r="374" spans="1:60" x14ac:dyDescent="0.3">
      <c r="A374" s="68" t="s">
        <v>2173</v>
      </c>
      <c r="B374" s="68" t="s">
        <v>2199</v>
      </c>
      <c r="C374" s="68" t="s">
        <v>2200</v>
      </c>
      <c r="D374" s="69">
        <v>42122791</v>
      </c>
      <c r="E374" s="68">
        <v>39</v>
      </c>
      <c r="F374" s="68">
        <v>3</v>
      </c>
      <c r="G374" s="68" t="s">
        <v>3920</v>
      </c>
      <c r="H374" s="68" t="s">
        <v>2177</v>
      </c>
      <c r="I374" s="68"/>
      <c r="J374" s="68"/>
      <c r="K374" s="68" t="s">
        <v>2178</v>
      </c>
      <c r="L374" s="68"/>
      <c r="M374" s="68" t="s">
        <v>2179</v>
      </c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8" t="s">
        <v>3921</v>
      </c>
      <c r="AM374" s="68" t="s">
        <v>3922</v>
      </c>
      <c r="AN374" s="68">
        <v>979735834</v>
      </c>
      <c r="AO374" s="68">
        <v>979735834</v>
      </c>
      <c r="AP374" s="68" t="s">
        <v>3923</v>
      </c>
      <c r="AQ374" s="68">
        <v>41</v>
      </c>
      <c r="AR374" s="68">
        <v>2</v>
      </c>
      <c r="AS374" s="68">
        <v>11</v>
      </c>
      <c r="AT374" s="68" t="s">
        <v>2183</v>
      </c>
      <c r="AU374" s="68" t="s">
        <v>2183</v>
      </c>
      <c r="AV374" s="68">
        <v>729</v>
      </c>
      <c r="AW374" s="68">
        <v>39</v>
      </c>
      <c r="AX374" s="68"/>
      <c r="AY374" s="68"/>
      <c r="AZ374" s="68"/>
      <c r="BA374" s="68" t="s">
        <v>3924</v>
      </c>
      <c r="BB374" s="68"/>
      <c r="BC374" s="68"/>
      <c r="BD374" s="68">
        <v>39</v>
      </c>
      <c r="BE374" s="68"/>
      <c r="BF374" s="68"/>
      <c r="BG374" s="68"/>
      <c r="BH374" s="68"/>
    </row>
    <row r="375" spans="1:60" x14ac:dyDescent="0.3">
      <c r="A375" s="68" t="s">
        <v>2173</v>
      </c>
      <c r="B375" s="68" t="s">
        <v>2256</v>
      </c>
      <c r="C375" s="68" t="s">
        <v>2200</v>
      </c>
      <c r="D375" s="69">
        <v>41331723</v>
      </c>
      <c r="E375" s="68">
        <v>148203</v>
      </c>
      <c r="F375" s="68">
        <v>7</v>
      </c>
      <c r="G375" s="68" t="s">
        <v>3925</v>
      </c>
      <c r="H375" s="68" t="s">
        <v>2177</v>
      </c>
      <c r="I375" s="68"/>
      <c r="J375" s="68"/>
      <c r="K375" s="68" t="s">
        <v>2178</v>
      </c>
      <c r="L375" s="68"/>
      <c r="M375" s="68" t="s">
        <v>2179</v>
      </c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8" t="s">
        <v>3926</v>
      </c>
      <c r="AM375" s="68" t="s">
        <v>3927</v>
      </c>
      <c r="AN375" s="68">
        <v>0</v>
      </c>
      <c r="AO375" s="68">
        <v>913811666</v>
      </c>
      <c r="AP375" s="68" t="s">
        <v>3928</v>
      </c>
      <c r="AQ375" s="68">
        <v>43</v>
      </c>
      <c r="AR375" s="68">
        <v>1</v>
      </c>
      <c r="AS375" s="68">
        <v>6</v>
      </c>
      <c r="AT375" s="68" t="s">
        <v>2183</v>
      </c>
      <c r="AU375" s="68" t="s">
        <v>2183</v>
      </c>
      <c r="AV375" s="68">
        <v>124</v>
      </c>
      <c r="AW375" s="68">
        <v>148203</v>
      </c>
      <c r="AX375" s="68"/>
      <c r="AY375" s="68"/>
      <c r="AZ375" s="68"/>
      <c r="BA375" s="68" t="s">
        <v>3924</v>
      </c>
      <c r="BB375" s="68"/>
      <c r="BC375" s="68"/>
      <c r="BD375" s="68">
        <v>148203</v>
      </c>
      <c r="BE375" s="68"/>
      <c r="BF375" s="68"/>
      <c r="BG375" s="68"/>
      <c r="BH375" s="68"/>
    </row>
    <row r="376" spans="1:60" x14ac:dyDescent="0.3">
      <c r="A376" s="68" t="s">
        <v>2342</v>
      </c>
      <c r="B376" s="68" t="s">
        <v>2343</v>
      </c>
      <c r="C376" s="68" t="s">
        <v>2200</v>
      </c>
      <c r="D376" s="69">
        <v>10170530</v>
      </c>
      <c r="E376" s="68">
        <v>148240</v>
      </c>
      <c r="F376" s="68">
        <v>2</v>
      </c>
      <c r="G376" s="68" t="s">
        <v>3929</v>
      </c>
      <c r="H376" s="68" t="s">
        <v>2177</v>
      </c>
      <c r="I376" s="68"/>
      <c r="J376" s="68"/>
      <c r="K376" s="68" t="s">
        <v>2178</v>
      </c>
      <c r="L376" s="68"/>
      <c r="M376" s="68" t="s">
        <v>2179</v>
      </c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 t="s">
        <v>3930</v>
      </c>
      <c r="AM376" s="68" t="s">
        <v>3931</v>
      </c>
      <c r="AN376" s="68">
        <v>984852634</v>
      </c>
      <c r="AO376" s="68">
        <v>984852634</v>
      </c>
      <c r="AP376" s="68" t="s">
        <v>3932</v>
      </c>
      <c r="AQ376" s="68">
        <v>53</v>
      </c>
      <c r="AR376" s="68">
        <v>8</v>
      </c>
      <c r="AS376" s="68">
        <v>0</v>
      </c>
      <c r="AT376" s="68" t="s">
        <v>2183</v>
      </c>
      <c r="AU376" s="68" t="s">
        <v>2183</v>
      </c>
      <c r="AV376" s="68">
        <v>177</v>
      </c>
      <c r="AW376" s="68">
        <v>148240</v>
      </c>
      <c r="AX376" s="68"/>
      <c r="AY376" s="68"/>
      <c r="AZ376" s="68"/>
      <c r="BA376" s="68" t="s">
        <v>3933</v>
      </c>
      <c r="BB376" s="68"/>
      <c r="BC376" s="68"/>
      <c r="BD376" s="68">
        <v>148240</v>
      </c>
      <c r="BE376" s="68"/>
      <c r="BF376" s="68"/>
      <c r="BG376" s="68"/>
      <c r="BH376" s="68"/>
    </row>
    <row r="377" spans="1:60" x14ac:dyDescent="0.3">
      <c r="A377" s="68" t="s">
        <v>2173</v>
      </c>
      <c r="B377" s="68" t="s">
        <v>2199</v>
      </c>
      <c r="C377" s="68" t="s">
        <v>2200</v>
      </c>
      <c r="D377" s="69">
        <v>7487947</v>
      </c>
      <c r="E377" s="68">
        <v>148215</v>
      </c>
      <c r="F377" s="68">
        <v>6</v>
      </c>
      <c r="G377" s="68" t="s">
        <v>3934</v>
      </c>
      <c r="H377" s="68" t="s">
        <v>2177</v>
      </c>
      <c r="I377" s="68"/>
      <c r="J377" s="68"/>
      <c r="K377" s="68" t="s">
        <v>2178</v>
      </c>
      <c r="L377" s="68"/>
      <c r="M377" s="68" t="s">
        <v>2179</v>
      </c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8" t="s">
        <v>3935</v>
      </c>
      <c r="AM377" s="68" t="s">
        <v>3936</v>
      </c>
      <c r="AN377" s="68">
        <v>3543750</v>
      </c>
      <c r="AO377" s="68">
        <v>951017620</v>
      </c>
      <c r="AP377" s="68" t="s">
        <v>3937</v>
      </c>
      <c r="AQ377" s="68">
        <v>52</v>
      </c>
      <c r="AR377" s="68">
        <v>1</v>
      </c>
      <c r="AS377" s="68">
        <v>2</v>
      </c>
      <c r="AT377" s="68" t="s">
        <v>2183</v>
      </c>
      <c r="AU377" s="68" t="s">
        <v>2183</v>
      </c>
      <c r="AV377" s="68">
        <v>388</v>
      </c>
      <c r="AW377" s="68">
        <v>148215</v>
      </c>
      <c r="AX377" s="68"/>
      <c r="AY377" s="68"/>
      <c r="AZ377" s="68"/>
      <c r="BA377" s="68" t="s">
        <v>3938</v>
      </c>
      <c r="BB377" s="68"/>
      <c r="BC377" s="68"/>
      <c r="BD377" s="68">
        <v>148215</v>
      </c>
      <c r="BE377" s="68"/>
      <c r="BF377" s="68"/>
      <c r="BG377" s="68"/>
      <c r="BH377" s="68"/>
    </row>
    <row r="378" spans="1:60" x14ac:dyDescent="0.3">
      <c r="A378" s="68" t="s">
        <v>2173</v>
      </c>
      <c r="B378" s="68" t="s">
        <v>2199</v>
      </c>
      <c r="C378" s="68" t="s">
        <v>2200</v>
      </c>
      <c r="D378" s="69">
        <v>22296860</v>
      </c>
      <c r="E378" s="68">
        <v>143783</v>
      </c>
      <c r="F378" s="68">
        <v>2</v>
      </c>
      <c r="G378" s="68" t="s">
        <v>3939</v>
      </c>
      <c r="H378" s="68" t="s">
        <v>2177</v>
      </c>
      <c r="I378" s="68"/>
      <c r="J378" s="68"/>
      <c r="K378" s="68" t="s">
        <v>2178</v>
      </c>
      <c r="L378" s="68"/>
      <c r="M378" s="68" t="s">
        <v>2179</v>
      </c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8"/>
      <c r="AL378" s="68" t="s">
        <v>3940</v>
      </c>
      <c r="AM378" s="68" t="s">
        <v>3941</v>
      </c>
      <c r="AN378" s="68">
        <v>7534949</v>
      </c>
      <c r="AO378" s="68">
        <v>930410680</v>
      </c>
      <c r="AP378" s="68" t="s">
        <v>3942</v>
      </c>
      <c r="AQ378" s="68">
        <v>52</v>
      </c>
      <c r="AR378" s="68">
        <v>9</v>
      </c>
      <c r="AS378" s="68">
        <v>20</v>
      </c>
      <c r="AT378" s="68" t="s">
        <v>2183</v>
      </c>
      <c r="AU378" s="68" t="s">
        <v>2183</v>
      </c>
      <c r="AV378" s="68">
        <v>628</v>
      </c>
      <c r="AW378" s="68">
        <v>143783</v>
      </c>
      <c r="AX378" s="68"/>
      <c r="AY378" s="68"/>
      <c r="AZ378" s="68"/>
      <c r="BA378" s="68" t="s">
        <v>3938</v>
      </c>
      <c r="BB378" s="68"/>
      <c r="BC378" s="68"/>
      <c r="BD378" s="68">
        <v>143783</v>
      </c>
      <c r="BE378" s="68"/>
      <c r="BF378" s="68"/>
      <c r="BG378" s="68"/>
      <c r="BH378" s="68"/>
    </row>
    <row r="379" spans="1:60" x14ac:dyDescent="0.3">
      <c r="A379" s="68" t="s">
        <v>2173</v>
      </c>
      <c r="B379" s="68" t="s">
        <v>2174</v>
      </c>
      <c r="C379" s="68" t="s">
        <v>2227</v>
      </c>
      <c r="D379" s="69">
        <v>41904127</v>
      </c>
      <c r="E379" s="68">
        <v>139065</v>
      </c>
      <c r="F379" s="68">
        <v>6</v>
      </c>
      <c r="G379" s="68" t="s">
        <v>3943</v>
      </c>
      <c r="H379" s="68" t="s">
        <v>2177</v>
      </c>
      <c r="I379" s="68"/>
      <c r="J379" s="68"/>
      <c r="K379" s="68" t="s">
        <v>2178</v>
      </c>
      <c r="L379" s="68"/>
      <c r="M379" s="68" t="s">
        <v>2179</v>
      </c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8"/>
      <c r="AL379" s="68" t="s">
        <v>3944</v>
      </c>
      <c r="AM379" s="68" t="s">
        <v>3945</v>
      </c>
      <c r="AN379" s="68">
        <v>940092541</v>
      </c>
      <c r="AO379" s="68">
        <v>943151307</v>
      </c>
      <c r="AP379" s="68" t="s">
        <v>3946</v>
      </c>
      <c r="AQ379" s="68">
        <v>41</v>
      </c>
      <c r="AR379" s="68">
        <v>7</v>
      </c>
      <c r="AS379" s="68">
        <v>20</v>
      </c>
      <c r="AT379" s="68" t="s">
        <v>2183</v>
      </c>
      <c r="AU379" s="68" t="s">
        <v>2183</v>
      </c>
      <c r="AV379" s="68">
        <v>197</v>
      </c>
      <c r="AW379" s="68">
        <v>139065</v>
      </c>
      <c r="AX379" s="68"/>
      <c r="AY379" s="68"/>
      <c r="AZ379" s="68"/>
      <c r="BA379" s="68" t="s">
        <v>3947</v>
      </c>
      <c r="BB379" s="68"/>
      <c r="BC379" s="68"/>
      <c r="BD379" s="68">
        <v>139065</v>
      </c>
      <c r="BE379" s="68"/>
      <c r="BF379" s="68"/>
      <c r="BG379" s="68"/>
      <c r="BH379" s="68"/>
    </row>
    <row r="380" spans="1:60" x14ac:dyDescent="0.3">
      <c r="A380" s="68" t="s">
        <v>2173</v>
      </c>
      <c r="B380" s="68" t="s">
        <v>2174</v>
      </c>
      <c r="C380" s="68" t="s">
        <v>2175</v>
      </c>
      <c r="D380" s="69">
        <v>70081241</v>
      </c>
      <c r="E380" s="68">
        <v>142749</v>
      </c>
      <c r="F380" s="68">
        <v>9</v>
      </c>
      <c r="G380" s="68" t="s">
        <v>3948</v>
      </c>
      <c r="H380" s="68" t="s">
        <v>2177</v>
      </c>
      <c r="I380" s="68"/>
      <c r="J380" s="68"/>
      <c r="K380" s="68" t="s">
        <v>2178</v>
      </c>
      <c r="L380" s="68"/>
      <c r="M380" s="68" t="s">
        <v>2179</v>
      </c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 t="s">
        <v>3830</v>
      </c>
      <c r="AM380" s="68" t="s">
        <v>3949</v>
      </c>
      <c r="AN380" s="68">
        <v>3037621</v>
      </c>
      <c r="AO380" s="68">
        <v>958270883</v>
      </c>
      <c r="AP380" s="68" t="s">
        <v>3950</v>
      </c>
      <c r="AQ380" s="68">
        <v>30</v>
      </c>
      <c r="AR380" s="68">
        <v>8</v>
      </c>
      <c r="AS380" s="68">
        <v>19</v>
      </c>
      <c r="AT380" s="68" t="s">
        <v>2183</v>
      </c>
      <c r="AU380" s="68" t="s">
        <v>2183</v>
      </c>
      <c r="AV380" s="68">
        <v>104</v>
      </c>
      <c r="AW380" s="68">
        <v>142749</v>
      </c>
      <c r="AX380" s="68"/>
      <c r="AY380" s="68"/>
      <c r="AZ380" s="68"/>
      <c r="BA380" s="68" t="s">
        <v>3951</v>
      </c>
      <c r="BB380" s="68"/>
      <c r="BC380" s="68"/>
      <c r="BD380" s="68">
        <v>142749</v>
      </c>
      <c r="BE380" s="68"/>
      <c r="BF380" s="68"/>
      <c r="BG380" s="68"/>
      <c r="BH380" s="68"/>
    </row>
    <row r="381" spans="1:60" x14ac:dyDescent="0.3">
      <c r="A381" s="68" t="s">
        <v>2173</v>
      </c>
      <c r="B381" s="68" t="s">
        <v>2256</v>
      </c>
      <c r="C381" s="68" t="s">
        <v>2200</v>
      </c>
      <c r="D381" s="69">
        <v>75967625</v>
      </c>
      <c r="E381" s="68" t="s">
        <v>2216</v>
      </c>
      <c r="F381" s="68">
        <v>0</v>
      </c>
      <c r="G381" s="68" t="s">
        <v>3952</v>
      </c>
      <c r="H381" s="68" t="s">
        <v>2177</v>
      </c>
      <c r="I381" s="68"/>
      <c r="J381" s="68"/>
      <c r="K381" s="68" t="s">
        <v>2178</v>
      </c>
      <c r="L381" s="68"/>
      <c r="M381" s="68" t="s">
        <v>2179</v>
      </c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 t="s">
        <v>3953</v>
      </c>
      <c r="AM381" s="68" t="s">
        <v>3954</v>
      </c>
      <c r="AN381" s="68">
        <v>974631946</v>
      </c>
      <c r="AO381" s="68">
        <v>974631946</v>
      </c>
      <c r="AP381" s="68" t="s">
        <v>3955</v>
      </c>
      <c r="AQ381" s="68">
        <v>28</v>
      </c>
      <c r="AR381" s="68">
        <v>5</v>
      </c>
      <c r="AS381" s="68">
        <v>3</v>
      </c>
      <c r="AT381" s="68" t="s">
        <v>2183</v>
      </c>
      <c r="AU381" s="68" t="s">
        <v>2183</v>
      </c>
      <c r="AV381" s="68">
        <v>371</v>
      </c>
      <c r="AW381" s="68" t="s">
        <v>2216</v>
      </c>
      <c r="AX381" s="68"/>
      <c r="AY381" s="68"/>
      <c r="AZ381" s="68"/>
      <c r="BA381" s="68" t="s">
        <v>3956</v>
      </c>
      <c r="BB381" s="68"/>
      <c r="BC381" s="68"/>
      <c r="BD381" s="68" t="s">
        <v>2216</v>
      </c>
      <c r="BE381" s="68"/>
      <c r="BF381" s="68"/>
      <c r="BG381" s="68"/>
      <c r="BH381" s="68"/>
    </row>
    <row r="382" spans="1:60" x14ac:dyDescent="0.3">
      <c r="A382" s="68" t="s">
        <v>2173</v>
      </c>
      <c r="B382" s="68" t="s">
        <v>2199</v>
      </c>
      <c r="C382" s="68" t="s">
        <v>2200</v>
      </c>
      <c r="D382" s="69">
        <v>46546671</v>
      </c>
      <c r="E382" s="68">
        <v>2025014724</v>
      </c>
      <c r="F382" s="68">
        <v>1</v>
      </c>
      <c r="G382" s="68" t="s">
        <v>3957</v>
      </c>
      <c r="H382" s="68" t="s">
        <v>2177</v>
      </c>
      <c r="I382" s="68"/>
      <c r="J382" s="68"/>
      <c r="K382" s="68" t="s">
        <v>2178</v>
      </c>
      <c r="L382" s="68"/>
      <c r="M382" s="68" t="s">
        <v>2179</v>
      </c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 t="s">
        <v>3958</v>
      </c>
      <c r="AM382" s="68" t="s">
        <v>3959</v>
      </c>
      <c r="AN382" s="68">
        <v>967600643</v>
      </c>
      <c r="AO382" s="68">
        <v>967600643</v>
      </c>
      <c r="AP382" s="68" t="s">
        <v>2490</v>
      </c>
      <c r="AQ382" s="68">
        <v>34</v>
      </c>
      <c r="AR382" s="68">
        <v>3</v>
      </c>
      <c r="AS382" s="68">
        <v>27</v>
      </c>
      <c r="AT382" s="68" t="s">
        <v>2183</v>
      </c>
      <c r="AU382" s="68" t="s">
        <v>2183</v>
      </c>
      <c r="AV382" s="68">
        <v>283</v>
      </c>
      <c r="AW382" s="68">
        <v>2025014724</v>
      </c>
      <c r="AX382" s="68"/>
      <c r="AY382" s="68"/>
      <c r="AZ382" s="68"/>
      <c r="BA382" s="68" t="s">
        <v>3960</v>
      </c>
      <c r="BB382" s="68"/>
      <c r="BC382" s="68"/>
      <c r="BD382" s="68">
        <v>2025014724</v>
      </c>
      <c r="BE382" s="68"/>
      <c r="BF382" s="68"/>
      <c r="BG382" s="68"/>
      <c r="BH382" s="68"/>
    </row>
    <row r="383" spans="1:60" x14ac:dyDescent="0.3">
      <c r="A383" s="68" t="s">
        <v>2173</v>
      </c>
      <c r="B383" s="68" t="s">
        <v>2174</v>
      </c>
      <c r="C383" s="68" t="s">
        <v>2211</v>
      </c>
      <c r="D383" s="69">
        <v>41152869</v>
      </c>
      <c r="E383" s="68">
        <v>148337</v>
      </c>
      <c r="F383" s="68">
        <v>9</v>
      </c>
      <c r="G383" s="68" t="s">
        <v>3961</v>
      </c>
      <c r="H383" s="68" t="s">
        <v>2177</v>
      </c>
      <c r="I383" s="68"/>
      <c r="J383" s="68"/>
      <c r="K383" s="68" t="s">
        <v>2178</v>
      </c>
      <c r="L383" s="68"/>
      <c r="M383" s="68" t="s">
        <v>2179</v>
      </c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 t="s">
        <v>3962</v>
      </c>
      <c r="AM383" s="68" t="s">
        <v>3963</v>
      </c>
      <c r="AN383" s="68">
        <v>0</v>
      </c>
      <c r="AO383" s="68">
        <v>965804085</v>
      </c>
      <c r="AP383" s="68" t="s">
        <v>3964</v>
      </c>
      <c r="AQ383" s="68">
        <v>43</v>
      </c>
      <c r="AR383" s="68">
        <v>2</v>
      </c>
      <c r="AS383" s="68">
        <v>3</v>
      </c>
      <c r="AT383" s="68" t="s">
        <v>2183</v>
      </c>
      <c r="AU383" s="68" t="s">
        <v>2183</v>
      </c>
      <c r="AV383" s="68">
        <v>43</v>
      </c>
      <c r="AW383" s="68">
        <v>148337</v>
      </c>
      <c r="AX383" s="68"/>
      <c r="AY383" s="68"/>
      <c r="AZ383" s="68"/>
      <c r="BA383" s="68" t="s">
        <v>3965</v>
      </c>
      <c r="BB383" s="68"/>
      <c r="BC383" s="68"/>
      <c r="BD383" s="68">
        <v>148337</v>
      </c>
      <c r="BE383" s="68"/>
      <c r="BF383" s="68"/>
      <c r="BG383" s="68"/>
      <c r="BH383" s="68"/>
    </row>
    <row r="384" spans="1:60" x14ac:dyDescent="0.3">
      <c r="A384" s="68" t="s">
        <v>2173</v>
      </c>
      <c r="B384" s="68" t="s">
        <v>2174</v>
      </c>
      <c r="C384" s="68" t="s">
        <v>2185</v>
      </c>
      <c r="D384" s="69">
        <v>40878161</v>
      </c>
      <c r="E384" s="68">
        <v>148400</v>
      </c>
      <c r="F384" s="68">
        <v>8</v>
      </c>
      <c r="G384" s="68" t="s">
        <v>3966</v>
      </c>
      <c r="H384" s="68" t="s">
        <v>2177</v>
      </c>
      <c r="I384" s="68"/>
      <c r="J384" s="68"/>
      <c r="K384" s="68" t="s">
        <v>2178</v>
      </c>
      <c r="L384" s="68"/>
      <c r="M384" s="68" t="s">
        <v>2179</v>
      </c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 t="s">
        <v>3967</v>
      </c>
      <c r="AM384" s="68" t="s">
        <v>3968</v>
      </c>
      <c r="AN384" s="68">
        <v>910587189</v>
      </c>
      <c r="AO384" s="68">
        <v>910587189</v>
      </c>
      <c r="AP384" s="68" t="s">
        <v>3969</v>
      </c>
      <c r="AQ384" s="68">
        <v>43</v>
      </c>
      <c r="AR384" s="68">
        <v>9</v>
      </c>
      <c r="AS384" s="68">
        <v>19</v>
      </c>
      <c r="AT384" s="68" t="s">
        <v>2183</v>
      </c>
      <c r="AU384" s="68" t="s">
        <v>2183</v>
      </c>
      <c r="AV384" s="68">
        <v>19</v>
      </c>
      <c r="AW384" s="68">
        <v>148400</v>
      </c>
      <c r="AX384" s="68"/>
      <c r="AY384" s="68"/>
      <c r="AZ384" s="68"/>
      <c r="BA384" s="68" t="s">
        <v>3970</v>
      </c>
      <c r="BB384" s="68"/>
      <c r="BC384" s="68"/>
      <c r="BD384" s="68">
        <v>148400</v>
      </c>
      <c r="BE384" s="68"/>
      <c r="BF384" s="68"/>
      <c r="BG384" s="68"/>
      <c r="BH384" s="68"/>
    </row>
    <row r="385" spans="1:60" x14ac:dyDescent="0.3">
      <c r="A385" s="68" t="s">
        <v>2173</v>
      </c>
      <c r="B385" s="68" t="s">
        <v>2199</v>
      </c>
      <c r="C385" s="68" t="s">
        <v>2200</v>
      </c>
      <c r="D385" s="69">
        <v>10176418</v>
      </c>
      <c r="E385" s="68" t="s">
        <v>2216</v>
      </c>
      <c r="F385" s="68">
        <v>0</v>
      </c>
      <c r="G385" s="68" t="s">
        <v>3971</v>
      </c>
      <c r="H385" s="68" t="s">
        <v>2177</v>
      </c>
      <c r="I385" s="68"/>
      <c r="J385" s="68"/>
      <c r="K385" s="68" t="s">
        <v>2178</v>
      </c>
      <c r="L385" s="68"/>
      <c r="M385" s="68" t="s">
        <v>2179</v>
      </c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 t="s">
        <v>3972</v>
      </c>
      <c r="AM385" s="68" t="s">
        <v>3973</v>
      </c>
      <c r="AN385" s="68">
        <v>4740124</v>
      </c>
      <c r="AO385" s="68">
        <v>940911878</v>
      </c>
      <c r="AP385" s="68" t="s">
        <v>3974</v>
      </c>
      <c r="AQ385" s="68">
        <v>50</v>
      </c>
      <c r="AR385" s="68">
        <v>11</v>
      </c>
      <c r="AS385" s="68">
        <v>4</v>
      </c>
      <c r="AT385" s="68" t="s">
        <v>2183</v>
      </c>
      <c r="AU385" s="68" t="s">
        <v>2183</v>
      </c>
      <c r="AV385" s="68">
        <v>228</v>
      </c>
      <c r="AW385" s="68" t="s">
        <v>2216</v>
      </c>
      <c r="AX385" s="68"/>
      <c r="AY385" s="68"/>
      <c r="AZ385" s="68"/>
      <c r="BA385" s="68" t="s">
        <v>3975</v>
      </c>
      <c r="BB385" s="68"/>
      <c r="BC385" s="68"/>
      <c r="BD385" s="68" t="s">
        <v>2216</v>
      </c>
      <c r="BE385" s="68"/>
      <c r="BF385" s="68"/>
      <c r="BG385" s="68"/>
      <c r="BH385" s="68"/>
    </row>
    <row r="386" spans="1:60" x14ac:dyDescent="0.3">
      <c r="A386" s="68" t="s">
        <v>2342</v>
      </c>
      <c r="B386" s="68" t="s">
        <v>2343</v>
      </c>
      <c r="C386" s="68" t="s">
        <v>2200</v>
      </c>
      <c r="D386" s="69">
        <v>45761827</v>
      </c>
      <c r="E386" s="68">
        <v>148470</v>
      </c>
      <c r="F386" s="68">
        <v>7</v>
      </c>
      <c r="G386" s="68" t="s">
        <v>3976</v>
      </c>
      <c r="H386" s="68" t="s">
        <v>2177</v>
      </c>
      <c r="I386" s="68"/>
      <c r="J386" s="68"/>
      <c r="K386" s="68" t="s">
        <v>2178</v>
      </c>
      <c r="L386" s="68"/>
      <c r="M386" s="68" t="s">
        <v>2179</v>
      </c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 t="s">
        <v>3977</v>
      </c>
      <c r="AM386" s="68" t="s">
        <v>3978</v>
      </c>
      <c r="AN386" s="68">
        <v>6955370</v>
      </c>
      <c r="AO386" s="68">
        <v>993651482</v>
      </c>
      <c r="AP386" s="68" t="s">
        <v>3979</v>
      </c>
      <c r="AQ386" s="68">
        <v>35</v>
      </c>
      <c r="AR386" s="68">
        <v>9</v>
      </c>
      <c r="AS386" s="68">
        <v>14</v>
      </c>
      <c r="AT386" s="68" t="s">
        <v>2183</v>
      </c>
      <c r="AU386" s="68" t="s">
        <v>2183</v>
      </c>
      <c r="AV386" s="68">
        <v>194</v>
      </c>
      <c r="AW386" s="68">
        <v>148470</v>
      </c>
      <c r="AX386" s="68"/>
      <c r="AY386" s="68"/>
      <c r="AZ386" s="68"/>
      <c r="BA386" s="68" t="s">
        <v>3980</v>
      </c>
      <c r="BB386" s="68"/>
      <c r="BC386" s="68"/>
      <c r="BD386" s="68">
        <v>148470</v>
      </c>
      <c r="BE386" s="68"/>
      <c r="BF386" s="68"/>
      <c r="BG386" s="68"/>
      <c r="BH386" s="68"/>
    </row>
    <row r="387" spans="1:60" x14ac:dyDescent="0.3">
      <c r="A387" s="68" t="s">
        <v>2173</v>
      </c>
      <c r="B387" s="68" t="s">
        <v>2174</v>
      </c>
      <c r="C387" s="68" t="s">
        <v>2185</v>
      </c>
      <c r="D387" s="69">
        <v>72379535</v>
      </c>
      <c r="E387" s="68">
        <v>2025014850</v>
      </c>
      <c r="F387" s="68">
        <v>0</v>
      </c>
      <c r="G387" s="68" t="s">
        <v>3981</v>
      </c>
      <c r="H387" s="68" t="s">
        <v>2177</v>
      </c>
      <c r="I387" s="68"/>
      <c r="J387" s="68"/>
      <c r="K387" s="68" t="s">
        <v>2178</v>
      </c>
      <c r="L387" s="68"/>
      <c r="M387" s="68" t="s">
        <v>2179</v>
      </c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 t="s">
        <v>3982</v>
      </c>
      <c r="AM387" s="68" t="s">
        <v>3983</v>
      </c>
      <c r="AN387" s="68">
        <v>0</v>
      </c>
      <c r="AO387" s="68">
        <v>952151616</v>
      </c>
      <c r="AP387" s="68" t="s">
        <v>3984</v>
      </c>
      <c r="AQ387" s="68">
        <v>27</v>
      </c>
      <c r="AR387" s="68">
        <v>8</v>
      </c>
      <c r="AS387" s="68">
        <v>1</v>
      </c>
      <c r="AT387" s="68" t="s">
        <v>2183</v>
      </c>
      <c r="AU387" s="68" t="s">
        <v>2183</v>
      </c>
      <c r="AV387" s="68">
        <v>62</v>
      </c>
      <c r="AW387" s="68">
        <v>2025014850</v>
      </c>
      <c r="AX387" s="68"/>
      <c r="AY387" s="68"/>
      <c r="AZ387" s="68"/>
      <c r="BA387" s="68" t="s">
        <v>3985</v>
      </c>
      <c r="BB387" s="68"/>
      <c r="BC387" s="68"/>
      <c r="BD387" s="68">
        <v>2025014850</v>
      </c>
      <c r="BE387" s="68"/>
      <c r="BF387" s="68"/>
      <c r="BG387" s="68"/>
      <c r="BH387" s="68"/>
    </row>
    <row r="388" spans="1:60" x14ac:dyDescent="0.3">
      <c r="A388" s="68" t="s">
        <v>2173</v>
      </c>
      <c r="B388" s="68" t="s">
        <v>2199</v>
      </c>
      <c r="C388" s="68" t="s">
        <v>2200</v>
      </c>
      <c r="D388" s="69">
        <v>4079847</v>
      </c>
      <c r="E388" s="68">
        <v>148500</v>
      </c>
      <c r="F388" s="68">
        <v>7</v>
      </c>
      <c r="G388" s="68" t="s">
        <v>3986</v>
      </c>
      <c r="H388" s="68" t="s">
        <v>2177</v>
      </c>
      <c r="I388" s="68"/>
      <c r="J388" s="68"/>
      <c r="K388" s="68" t="s">
        <v>2178</v>
      </c>
      <c r="L388" s="68"/>
      <c r="M388" s="68" t="s">
        <v>2179</v>
      </c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 t="s">
        <v>3987</v>
      </c>
      <c r="AM388" s="68" t="s">
        <v>3988</v>
      </c>
      <c r="AN388" s="68">
        <v>3483325</v>
      </c>
      <c r="AO388" s="68">
        <v>988290711</v>
      </c>
      <c r="AP388" s="68" t="s">
        <v>3989</v>
      </c>
      <c r="AQ388" s="68">
        <v>55</v>
      </c>
      <c r="AR388" s="68">
        <v>11</v>
      </c>
      <c r="AS388" s="68">
        <v>21</v>
      </c>
      <c r="AT388" s="68" t="s">
        <v>2183</v>
      </c>
      <c r="AU388" s="68" t="s">
        <v>2183</v>
      </c>
      <c r="AV388" s="68">
        <v>491</v>
      </c>
      <c r="AW388" s="68">
        <v>148500</v>
      </c>
      <c r="AX388" s="68"/>
      <c r="AY388" s="68"/>
      <c r="AZ388" s="68"/>
      <c r="BA388" s="68" t="s">
        <v>3990</v>
      </c>
      <c r="BB388" s="68"/>
      <c r="BC388" s="68"/>
      <c r="BD388" s="68">
        <v>148500</v>
      </c>
      <c r="BE388" s="68"/>
      <c r="BF388" s="68"/>
      <c r="BG388" s="68"/>
      <c r="BH388" s="68"/>
    </row>
    <row r="389" spans="1:60" x14ac:dyDescent="0.3">
      <c r="A389" s="68" t="s">
        <v>2173</v>
      </c>
      <c r="B389" s="68" t="s">
        <v>2174</v>
      </c>
      <c r="C389" s="68" t="s">
        <v>2185</v>
      </c>
      <c r="D389" s="69">
        <v>42146738</v>
      </c>
      <c r="E389" s="68">
        <v>148077</v>
      </c>
      <c r="F389" s="68">
        <v>8</v>
      </c>
      <c r="G389" s="68" t="s">
        <v>3991</v>
      </c>
      <c r="H389" s="68" t="s">
        <v>2177</v>
      </c>
      <c r="I389" s="68"/>
      <c r="J389" s="68"/>
      <c r="K389" s="68" t="s">
        <v>2178</v>
      </c>
      <c r="L389" s="68"/>
      <c r="M389" s="68" t="s">
        <v>2179</v>
      </c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8" t="s">
        <v>3992</v>
      </c>
      <c r="AM389" s="68" t="s">
        <v>3993</v>
      </c>
      <c r="AN389" s="68">
        <v>3947185</v>
      </c>
      <c r="AO389" s="68">
        <v>982802086</v>
      </c>
      <c r="AP389" s="68" t="s">
        <v>3994</v>
      </c>
      <c r="AQ389" s="68">
        <v>41</v>
      </c>
      <c r="AR389" s="68">
        <v>3</v>
      </c>
      <c r="AS389" s="68">
        <v>22</v>
      </c>
      <c r="AT389" s="68" t="s">
        <v>2183</v>
      </c>
      <c r="AU389" s="68" t="s">
        <v>2183</v>
      </c>
      <c r="AV389" s="68">
        <v>49</v>
      </c>
      <c r="AW389" s="68">
        <v>148077</v>
      </c>
      <c r="AX389" s="68"/>
      <c r="AY389" s="68"/>
      <c r="AZ389" s="68"/>
      <c r="BA389" s="68" t="s">
        <v>3995</v>
      </c>
      <c r="BB389" s="68"/>
      <c r="BC389" s="68"/>
      <c r="BD389" s="68">
        <v>148077</v>
      </c>
      <c r="BE389" s="68"/>
      <c r="BF389" s="68"/>
      <c r="BG389" s="68"/>
      <c r="BH389" s="68"/>
    </row>
    <row r="390" spans="1:60" x14ac:dyDescent="0.3">
      <c r="A390" s="68" t="s">
        <v>2173</v>
      </c>
      <c r="B390" s="68" t="s">
        <v>2174</v>
      </c>
      <c r="C390" s="68" t="s">
        <v>2175</v>
      </c>
      <c r="D390" s="69">
        <v>73086331</v>
      </c>
      <c r="E390" s="68">
        <v>148620</v>
      </c>
      <c r="F390" s="68">
        <v>0</v>
      </c>
      <c r="G390" s="68" t="s">
        <v>3996</v>
      </c>
      <c r="H390" s="68" t="s">
        <v>2177</v>
      </c>
      <c r="I390" s="68"/>
      <c r="J390" s="68"/>
      <c r="K390" s="68" t="s">
        <v>2178</v>
      </c>
      <c r="L390" s="68"/>
      <c r="M390" s="68" t="s">
        <v>2179</v>
      </c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8" t="s">
        <v>3997</v>
      </c>
      <c r="AM390" s="68" t="s">
        <v>3998</v>
      </c>
      <c r="AN390" s="68">
        <v>3601149</v>
      </c>
      <c r="AO390" s="68">
        <v>951295829</v>
      </c>
      <c r="AP390" s="68" t="s">
        <v>3999</v>
      </c>
      <c r="AQ390" s="68">
        <v>30</v>
      </c>
      <c r="AR390" s="68">
        <v>9</v>
      </c>
      <c r="AS390" s="68">
        <v>23</v>
      </c>
      <c r="AT390" s="68" t="s">
        <v>2183</v>
      </c>
      <c r="AU390" s="68" t="s">
        <v>2183</v>
      </c>
      <c r="AV390" s="68">
        <v>135</v>
      </c>
      <c r="AW390" s="68">
        <v>148620</v>
      </c>
      <c r="AX390" s="68"/>
      <c r="AY390" s="68"/>
      <c r="AZ390" s="68"/>
      <c r="BA390" s="68" t="s">
        <v>4000</v>
      </c>
      <c r="BB390" s="68"/>
      <c r="BC390" s="68"/>
      <c r="BD390" s="68">
        <v>148620</v>
      </c>
      <c r="BE390" s="68"/>
      <c r="BF390" s="68"/>
      <c r="BG390" s="68"/>
      <c r="BH390" s="68"/>
    </row>
    <row r="391" spans="1:60" x14ac:dyDescent="0.3">
      <c r="A391" s="68" t="s">
        <v>2173</v>
      </c>
      <c r="B391" s="68" t="s">
        <v>2174</v>
      </c>
      <c r="C391" s="68" t="s">
        <v>2211</v>
      </c>
      <c r="D391" s="69">
        <v>45630354</v>
      </c>
      <c r="E391" s="68">
        <v>148456</v>
      </c>
      <c r="F391" s="68">
        <v>0</v>
      </c>
      <c r="G391" s="68" t="s">
        <v>4001</v>
      </c>
      <c r="H391" s="68" t="s">
        <v>2177</v>
      </c>
      <c r="I391" s="68"/>
      <c r="J391" s="68"/>
      <c r="K391" s="68" t="s">
        <v>2178</v>
      </c>
      <c r="L391" s="68"/>
      <c r="M391" s="68" t="s">
        <v>2179</v>
      </c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 t="s">
        <v>4002</v>
      </c>
      <c r="AM391" s="68" t="s">
        <v>4003</v>
      </c>
      <c r="AN391" s="68">
        <v>3947185</v>
      </c>
      <c r="AO391" s="68">
        <v>969894357</v>
      </c>
      <c r="AP391" s="68" t="s">
        <v>4004</v>
      </c>
      <c r="AQ391" s="68">
        <v>36</v>
      </c>
      <c r="AR391" s="68">
        <v>1</v>
      </c>
      <c r="AS391" s="68">
        <v>0</v>
      </c>
      <c r="AT391" s="68" t="s">
        <v>2183</v>
      </c>
      <c r="AU391" s="68" t="s">
        <v>2183</v>
      </c>
      <c r="AV391" s="68">
        <v>48</v>
      </c>
      <c r="AW391" s="68">
        <v>148456</v>
      </c>
      <c r="AX391" s="68"/>
      <c r="AY391" s="68"/>
      <c r="AZ391" s="68"/>
      <c r="BA391" s="68" t="s">
        <v>4000</v>
      </c>
      <c r="BB391" s="68"/>
      <c r="BC391" s="68"/>
      <c r="BD391" s="68">
        <v>148456</v>
      </c>
      <c r="BE391" s="68"/>
      <c r="BF391" s="68"/>
      <c r="BG391" s="68"/>
      <c r="BH391" s="68"/>
    </row>
    <row r="392" spans="1:60" x14ac:dyDescent="0.3">
      <c r="A392" s="68" t="s">
        <v>2173</v>
      </c>
      <c r="B392" s="68" t="s">
        <v>2174</v>
      </c>
      <c r="C392" s="68" t="s">
        <v>2310</v>
      </c>
      <c r="D392" s="69">
        <v>44028698</v>
      </c>
      <c r="E392" s="68">
        <v>148517</v>
      </c>
      <c r="F392" s="68">
        <v>1</v>
      </c>
      <c r="G392" s="68" t="s">
        <v>4005</v>
      </c>
      <c r="H392" s="68" t="s">
        <v>2177</v>
      </c>
      <c r="I392" s="68"/>
      <c r="J392" s="68"/>
      <c r="K392" s="68" t="s">
        <v>2178</v>
      </c>
      <c r="L392" s="68"/>
      <c r="M392" s="68" t="s">
        <v>2179</v>
      </c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8"/>
      <c r="AL392" s="68" t="s">
        <v>4006</v>
      </c>
      <c r="AM392" s="68" t="s">
        <v>4007</v>
      </c>
      <c r="AN392" s="68">
        <v>9797583</v>
      </c>
      <c r="AO392" s="68">
        <v>979758317</v>
      </c>
      <c r="AP392" s="68" t="s">
        <v>4008</v>
      </c>
      <c r="AQ392" s="68">
        <v>39</v>
      </c>
      <c r="AR392" s="68">
        <v>7</v>
      </c>
      <c r="AS392" s="68">
        <v>9</v>
      </c>
      <c r="AT392" s="68" t="s">
        <v>2183</v>
      </c>
      <c r="AU392" s="68" t="s">
        <v>2183</v>
      </c>
      <c r="AV392" s="68">
        <v>44</v>
      </c>
      <c r="AW392" s="68">
        <v>148517</v>
      </c>
      <c r="AX392" s="68"/>
      <c r="AY392" s="68"/>
      <c r="AZ392" s="68"/>
      <c r="BA392" s="68" t="s">
        <v>4009</v>
      </c>
      <c r="BB392" s="68"/>
      <c r="BC392" s="68"/>
      <c r="BD392" s="68">
        <v>148517</v>
      </c>
      <c r="BE392" s="68"/>
      <c r="BF392" s="68"/>
      <c r="BG392" s="68"/>
      <c r="BH392" s="68"/>
    </row>
    <row r="393" spans="1:60" x14ac:dyDescent="0.3">
      <c r="A393" s="68" t="s">
        <v>2173</v>
      </c>
      <c r="B393" s="68" t="s">
        <v>2174</v>
      </c>
      <c r="C393" s="68" t="s">
        <v>2175</v>
      </c>
      <c r="D393" s="69">
        <v>46461197</v>
      </c>
      <c r="E393" s="68">
        <v>143649</v>
      </c>
      <c r="F393" s="68">
        <v>1</v>
      </c>
      <c r="G393" s="68" t="s">
        <v>4010</v>
      </c>
      <c r="H393" s="68" t="s">
        <v>2177</v>
      </c>
      <c r="I393" s="68"/>
      <c r="J393" s="68"/>
      <c r="K393" s="68" t="s">
        <v>2178</v>
      </c>
      <c r="L393" s="68"/>
      <c r="M393" s="68" t="s">
        <v>2179</v>
      </c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8" t="s">
        <v>4011</v>
      </c>
      <c r="AM393" s="68" t="s">
        <v>4012</v>
      </c>
      <c r="AN393" s="68">
        <v>3563891</v>
      </c>
      <c r="AO393" s="68">
        <v>954675434</v>
      </c>
      <c r="AP393" s="68" t="s">
        <v>4013</v>
      </c>
      <c r="AQ393" s="68">
        <v>34</v>
      </c>
      <c r="AR393" s="68">
        <v>6</v>
      </c>
      <c r="AS393" s="68">
        <v>7</v>
      </c>
      <c r="AT393" s="68" t="s">
        <v>2183</v>
      </c>
      <c r="AU393" s="68" t="s">
        <v>2183</v>
      </c>
      <c r="AV393" s="68">
        <v>182</v>
      </c>
      <c r="AW393" s="68">
        <v>143649</v>
      </c>
      <c r="AX393" s="68"/>
      <c r="AY393" s="68"/>
      <c r="AZ393" s="68"/>
      <c r="BA393" s="68" t="s">
        <v>4014</v>
      </c>
      <c r="BB393" s="68"/>
      <c r="BC393" s="68"/>
      <c r="BD393" s="68">
        <v>143649</v>
      </c>
      <c r="BE393" s="68"/>
      <c r="BF393" s="68"/>
      <c r="BG393" s="68"/>
      <c r="BH393" s="68"/>
    </row>
    <row r="394" spans="1:60" x14ac:dyDescent="0.3">
      <c r="A394" s="68" t="s">
        <v>2173</v>
      </c>
      <c r="B394" s="68" t="s">
        <v>2256</v>
      </c>
      <c r="C394" s="68" t="s">
        <v>2200</v>
      </c>
      <c r="D394" s="69">
        <v>6566915</v>
      </c>
      <c r="E394" s="68">
        <v>148301</v>
      </c>
      <c r="F394" s="68">
        <v>9</v>
      </c>
      <c r="G394" s="68" t="s">
        <v>4015</v>
      </c>
      <c r="H394" s="68" t="s">
        <v>2177</v>
      </c>
      <c r="I394" s="68"/>
      <c r="J394" s="68"/>
      <c r="K394" s="68" t="s">
        <v>2178</v>
      </c>
      <c r="L394" s="68"/>
      <c r="M394" s="68" t="s">
        <v>2179</v>
      </c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8" t="s">
        <v>4016</v>
      </c>
      <c r="AM394" s="68" t="s">
        <v>4017</v>
      </c>
      <c r="AN394" s="68">
        <v>3484300</v>
      </c>
      <c r="AO394" s="68">
        <v>959846220</v>
      </c>
      <c r="AP394" s="68" t="s">
        <v>4018</v>
      </c>
      <c r="AQ394" s="68">
        <v>62</v>
      </c>
      <c r="AR394" s="68">
        <v>10</v>
      </c>
      <c r="AS394" s="68">
        <v>15</v>
      </c>
      <c r="AT394" s="68" t="s">
        <v>2183</v>
      </c>
      <c r="AU394" s="68" t="s">
        <v>2183</v>
      </c>
      <c r="AV394" s="68">
        <v>483</v>
      </c>
      <c r="AW394" s="68">
        <v>148301</v>
      </c>
      <c r="AX394" s="68"/>
      <c r="AY394" s="68"/>
      <c r="AZ394" s="68"/>
      <c r="BA394" s="68" t="s">
        <v>4019</v>
      </c>
      <c r="BB394" s="68"/>
      <c r="BC394" s="68"/>
      <c r="BD394" s="68">
        <v>148301</v>
      </c>
      <c r="BE394" s="68"/>
      <c r="BF394" s="68"/>
      <c r="BG394" s="68"/>
      <c r="BH394" s="68"/>
    </row>
    <row r="395" spans="1:60" x14ac:dyDescent="0.3">
      <c r="A395" s="68" t="s">
        <v>2173</v>
      </c>
      <c r="B395" s="68" t="s">
        <v>2256</v>
      </c>
      <c r="C395" s="68" t="s">
        <v>2200</v>
      </c>
      <c r="D395" s="69">
        <v>42413651</v>
      </c>
      <c r="E395" s="68">
        <v>148520</v>
      </c>
      <c r="F395" s="68">
        <v>0</v>
      </c>
      <c r="G395" s="68" t="s">
        <v>4020</v>
      </c>
      <c r="H395" s="68" t="s">
        <v>2177</v>
      </c>
      <c r="I395" s="68"/>
      <c r="J395" s="68"/>
      <c r="K395" s="68" t="s">
        <v>2178</v>
      </c>
      <c r="L395" s="68"/>
      <c r="M395" s="68" t="s">
        <v>2179</v>
      </c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8"/>
      <c r="AL395" s="68" t="s">
        <v>4021</v>
      </c>
      <c r="AM395" s="68" t="s">
        <v>4022</v>
      </c>
      <c r="AN395" s="68">
        <v>965412369</v>
      </c>
      <c r="AO395" s="68">
        <v>965412369</v>
      </c>
      <c r="AP395" s="68" t="s">
        <v>4023</v>
      </c>
      <c r="AQ395" s="68">
        <v>40</v>
      </c>
      <c r="AR395" s="68">
        <v>8</v>
      </c>
      <c r="AS395" s="68">
        <v>14</v>
      </c>
      <c r="AT395" s="68" t="s">
        <v>2183</v>
      </c>
      <c r="AU395" s="68" t="s">
        <v>2183</v>
      </c>
      <c r="AV395" s="68">
        <v>44</v>
      </c>
      <c r="AW395" s="68">
        <v>148520</v>
      </c>
      <c r="AX395" s="68"/>
      <c r="AY395" s="68"/>
      <c r="AZ395" s="68"/>
      <c r="BA395" s="68" t="s">
        <v>4024</v>
      </c>
      <c r="BB395" s="68"/>
      <c r="BC395" s="68"/>
      <c r="BD395" s="68">
        <v>148520</v>
      </c>
      <c r="BE395" s="68"/>
      <c r="BF395" s="68"/>
      <c r="BG395" s="68"/>
      <c r="BH395" s="68"/>
    </row>
    <row r="396" spans="1:60" x14ac:dyDescent="0.3">
      <c r="A396" s="68" t="s">
        <v>2173</v>
      </c>
      <c r="B396" s="68" t="s">
        <v>2199</v>
      </c>
      <c r="C396" s="68" t="s">
        <v>2200</v>
      </c>
      <c r="D396" s="69">
        <v>9840484</v>
      </c>
      <c r="E396" s="68" t="s">
        <v>2216</v>
      </c>
      <c r="F396" s="68">
        <v>3</v>
      </c>
      <c r="G396" s="68" t="s">
        <v>4025</v>
      </c>
      <c r="H396" s="68" t="s">
        <v>2177</v>
      </c>
      <c r="I396" s="68"/>
      <c r="J396" s="68"/>
      <c r="K396" s="68" t="s">
        <v>2178</v>
      </c>
      <c r="L396" s="68"/>
      <c r="M396" s="68" t="s">
        <v>2179</v>
      </c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8" t="s">
        <v>4026</v>
      </c>
      <c r="AM396" s="68" t="s">
        <v>4027</v>
      </c>
      <c r="AN396" s="68">
        <v>988366291</v>
      </c>
      <c r="AO396" s="68">
        <v>955749210</v>
      </c>
      <c r="AP396" s="68" t="s">
        <v>4028</v>
      </c>
      <c r="AQ396" s="68">
        <v>52</v>
      </c>
      <c r="AR396" s="68">
        <v>6</v>
      </c>
      <c r="AS396" s="68">
        <v>19</v>
      </c>
      <c r="AT396" s="68" t="s">
        <v>2183</v>
      </c>
      <c r="AU396" s="68" t="s">
        <v>2183</v>
      </c>
      <c r="AV396" s="68">
        <v>615</v>
      </c>
      <c r="AW396" s="68" t="s">
        <v>2216</v>
      </c>
      <c r="AX396" s="68"/>
      <c r="AY396" s="68"/>
      <c r="AZ396" s="68"/>
      <c r="BA396" s="68" t="s">
        <v>4029</v>
      </c>
      <c r="BB396" s="68"/>
      <c r="BC396" s="68"/>
      <c r="BD396" s="68" t="s">
        <v>2216</v>
      </c>
      <c r="BE396" s="68"/>
      <c r="BF396" s="68"/>
      <c r="BG396" s="68"/>
      <c r="BH396" s="68"/>
    </row>
    <row r="397" spans="1:60" x14ac:dyDescent="0.3">
      <c r="A397" s="68" t="s">
        <v>2173</v>
      </c>
      <c r="B397" s="68" t="s">
        <v>2174</v>
      </c>
      <c r="C397" s="68" t="s">
        <v>2227</v>
      </c>
      <c r="D397" s="69">
        <v>9365443</v>
      </c>
      <c r="E397" s="68">
        <v>148614</v>
      </c>
      <c r="F397" s="68">
        <v>4</v>
      </c>
      <c r="G397" s="68" t="s">
        <v>4030</v>
      </c>
      <c r="H397" s="68" t="s">
        <v>2177</v>
      </c>
      <c r="I397" s="68"/>
      <c r="J397" s="68"/>
      <c r="K397" s="68" t="s">
        <v>2178</v>
      </c>
      <c r="L397" s="68"/>
      <c r="M397" s="68" t="s">
        <v>2179</v>
      </c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 t="s">
        <v>3380</v>
      </c>
      <c r="AM397" s="68" t="s">
        <v>4031</v>
      </c>
      <c r="AN397" s="68">
        <v>13592774</v>
      </c>
      <c r="AO397" s="68">
        <v>948455256</v>
      </c>
      <c r="AP397" s="68" t="s">
        <v>4032</v>
      </c>
      <c r="AQ397" s="68">
        <v>54</v>
      </c>
      <c r="AR397" s="68">
        <v>10</v>
      </c>
      <c r="AS397" s="68">
        <v>30</v>
      </c>
      <c r="AT397" s="68" t="s">
        <v>2183</v>
      </c>
      <c r="AU397" s="68" t="s">
        <v>2183</v>
      </c>
      <c r="AV397" s="68">
        <v>132</v>
      </c>
      <c r="AW397" s="68">
        <v>148614</v>
      </c>
      <c r="AX397" s="68"/>
      <c r="AY397" s="68"/>
      <c r="AZ397" s="68"/>
      <c r="BA397" s="68" t="s">
        <v>4029</v>
      </c>
      <c r="BB397" s="68"/>
      <c r="BC397" s="68"/>
      <c r="BD397" s="68">
        <v>148614</v>
      </c>
      <c r="BE397" s="68"/>
      <c r="BF397" s="68"/>
      <c r="BG397" s="68"/>
      <c r="BH397" s="68"/>
    </row>
    <row r="398" spans="1:60" x14ac:dyDescent="0.3">
      <c r="A398" s="68" t="s">
        <v>2173</v>
      </c>
      <c r="B398" s="68" t="s">
        <v>2862</v>
      </c>
      <c r="C398" s="68" t="s">
        <v>2863</v>
      </c>
      <c r="D398" s="69">
        <v>40936504</v>
      </c>
      <c r="E398" s="68">
        <v>2025014867</v>
      </c>
      <c r="F398" s="68">
        <v>9</v>
      </c>
      <c r="G398" s="68" t="s">
        <v>4033</v>
      </c>
      <c r="H398" s="68" t="s">
        <v>2177</v>
      </c>
      <c r="I398" s="68"/>
      <c r="J398" s="68"/>
      <c r="K398" s="68" t="s">
        <v>2178</v>
      </c>
      <c r="L398" s="68"/>
      <c r="M398" s="68" t="s">
        <v>2179</v>
      </c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 t="s">
        <v>4034</v>
      </c>
      <c r="AM398" s="68" t="s">
        <v>4035</v>
      </c>
      <c r="AN398" s="68">
        <v>993831282</v>
      </c>
      <c r="AO398" s="68">
        <v>993831282</v>
      </c>
      <c r="AP398" s="68" t="s">
        <v>4036</v>
      </c>
      <c r="AQ398" s="68">
        <v>43</v>
      </c>
      <c r="AR398" s="68">
        <v>7</v>
      </c>
      <c r="AS398" s="68">
        <v>7</v>
      </c>
      <c r="AT398" s="68" t="s">
        <v>2183</v>
      </c>
      <c r="AU398" s="68" t="s">
        <v>2183</v>
      </c>
      <c r="AV398" s="68">
        <v>10</v>
      </c>
      <c r="AW398" s="68">
        <v>2025014867</v>
      </c>
      <c r="AX398" s="68"/>
      <c r="AY398" s="68"/>
      <c r="AZ398" s="68"/>
      <c r="BA398" s="68" t="s">
        <v>4037</v>
      </c>
      <c r="BB398" s="68"/>
      <c r="BC398" s="68"/>
      <c r="BD398" s="68">
        <v>2025014867</v>
      </c>
      <c r="BE398" s="68"/>
      <c r="BF398" s="68"/>
      <c r="BG398" s="68"/>
      <c r="BH398" s="68"/>
    </row>
    <row r="399" spans="1:60" x14ac:dyDescent="0.3">
      <c r="A399" s="68" t="s">
        <v>2173</v>
      </c>
      <c r="B399" s="68" t="s">
        <v>2174</v>
      </c>
      <c r="C399" s="68" t="s">
        <v>2275</v>
      </c>
      <c r="D399" s="69">
        <v>10044545</v>
      </c>
      <c r="E399" s="68">
        <v>14650</v>
      </c>
      <c r="F399" s="68">
        <v>5</v>
      </c>
      <c r="G399" s="68" t="s">
        <v>4038</v>
      </c>
      <c r="H399" s="68" t="s">
        <v>2177</v>
      </c>
      <c r="I399" s="68"/>
      <c r="J399" s="68"/>
      <c r="K399" s="68" t="s">
        <v>2178</v>
      </c>
      <c r="L399" s="68"/>
      <c r="M399" s="68" t="s">
        <v>2179</v>
      </c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 t="s">
        <v>4039</v>
      </c>
      <c r="AM399" s="68" t="s">
        <v>4040</v>
      </c>
      <c r="AN399" s="68">
        <v>986888767</v>
      </c>
      <c r="AO399" s="68">
        <v>986888767</v>
      </c>
      <c r="AP399" s="68" t="s">
        <v>4041</v>
      </c>
      <c r="AQ399" s="68">
        <v>51</v>
      </c>
      <c r="AR399" s="68">
        <v>8</v>
      </c>
      <c r="AS399" s="68">
        <v>10</v>
      </c>
      <c r="AT399" s="68" t="s">
        <v>2183</v>
      </c>
      <c r="AU399" s="68" t="s">
        <v>2183</v>
      </c>
      <c r="AV399" s="68">
        <v>58</v>
      </c>
      <c r="AW399" s="68">
        <v>14650</v>
      </c>
      <c r="AX399" s="68"/>
      <c r="AY399" s="68"/>
      <c r="AZ399" s="68"/>
      <c r="BA399" s="68" t="s">
        <v>4042</v>
      </c>
      <c r="BB399" s="68"/>
      <c r="BC399" s="68"/>
      <c r="BD399" s="68">
        <v>14650</v>
      </c>
      <c r="BE399" s="68"/>
      <c r="BF399" s="68"/>
      <c r="BG399" s="68"/>
      <c r="BH399" s="68"/>
    </row>
    <row r="400" spans="1:60" x14ac:dyDescent="0.3">
      <c r="A400" s="68" t="s">
        <v>2173</v>
      </c>
      <c r="B400" s="68" t="s">
        <v>2256</v>
      </c>
      <c r="C400" s="68" t="s">
        <v>2200</v>
      </c>
      <c r="D400" s="69">
        <v>41071099</v>
      </c>
      <c r="E400" s="68">
        <v>148639</v>
      </c>
      <c r="F400" s="68">
        <v>0</v>
      </c>
      <c r="G400" s="68" t="s">
        <v>4043</v>
      </c>
      <c r="H400" s="68" t="s">
        <v>2177</v>
      </c>
      <c r="I400" s="68"/>
      <c r="J400" s="68"/>
      <c r="K400" s="68" t="s">
        <v>2178</v>
      </c>
      <c r="L400" s="68"/>
      <c r="M400" s="68" t="s">
        <v>2179</v>
      </c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 t="s">
        <v>4044</v>
      </c>
      <c r="AM400" s="68" t="s">
        <v>4045</v>
      </c>
      <c r="AN400" s="68">
        <v>902553985</v>
      </c>
      <c r="AO400" s="68">
        <v>902553985</v>
      </c>
      <c r="AP400" s="68" t="s">
        <v>4046</v>
      </c>
      <c r="AQ400" s="68">
        <v>43</v>
      </c>
      <c r="AR400" s="68">
        <v>5</v>
      </c>
      <c r="AS400" s="68">
        <v>2</v>
      </c>
      <c r="AT400" s="68" t="s">
        <v>2183</v>
      </c>
      <c r="AU400" s="68" t="s">
        <v>2183</v>
      </c>
      <c r="AV400" s="68">
        <v>176</v>
      </c>
      <c r="AW400" s="68">
        <v>148639</v>
      </c>
      <c r="AX400" s="68"/>
      <c r="AY400" s="68"/>
      <c r="AZ400" s="68"/>
      <c r="BA400" s="68" t="s">
        <v>4042</v>
      </c>
      <c r="BB400" s="68"/>
      <c r="BC400" s="68"/>
      <c r="BD400" s="68">
        <v>148639</v>
      </c>
      <c r="BE400" s="68"/>
      <c r="BF400" s="68"/>
      <c r="BG400" s="68"/>
      <c r="BH400" s="68"/>
    </row>
    <row r="401" spans="1:60" x14ac:dyDescent="0.3">
      <c r="A401" s="68" t="s">
        <v>2173</v>
      </c>
      <c r="B401" s="68" t="s">
        <v>2199</v>
      </c>
      <c r="C401" s="68" t="s">
        <v>2200</v>
      </c>
      <c r="D401" s="69">
        <v>40291676</v>
      </c>
      <c r="E401" s="68">
        <v>148645</v>
      </c>
      <c r="F401" s="68">
        <v>7</v>
      </c>
      <c r="G401" s="68" t="s">
        <v>4047</v>
      </c>
      <c r="H401" s="68" t="s">
        <v>2177</v>
      </c>
      <c r="I401" s="68"/>
      <c r="J401" s="68"/>
      <c r="K401" s="68" t="s">
        <v>2178</v>
      </c>
      <c r="L401" s="68"/>
      <c r="M401" s="68" t="s">
        <v>2179</v>
      </c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8" t="s">
        <v>4048</v>
      </c>
      <c r="AM401" s="68" t="s">
        <v>4049</v>
      </c>
      <c r="AN401" s="68">
        <v>978749188</v>
      </c>
      <c r="AO401" s="68">
        <v>978749188</v>
      </c>
      <c r="AP401" s="68" t="s">
        <v>4050</v>
      </c>
      <c r="AQ401" s="68">
        <v>45</v>
      </c>
      <c r="AR401" s="68">
        <v>7</v>
      </c>
      <c r="AS401" s="68">
        <v>22</v>
      </c>
      <c r="AT401" s="68" t="s">
        <v>2183</v>
      </c>
      <c r="AU401" s="68" t="s">
        <v>2183</v>
      </c>
      <c r="AV401" s="68">
        <v>212</v>
      </c>
      <c r="AW401" s="68">
        <v>148645</v>
      </c>
      <c r="AX401" s="68"/>
      <c r="AY401" s="68"/>
      <c r="AZ401" s="68"/>
      <c r="BA401" s="68" t="s">
        <v>4051</v>
      </c>
      <c r="BB401" s="68"/>
      <c r="BC401" s="68"/>
      <c r="BD401" s="68">
        <v>148645</v>
      </c>
      <c r="BE401" s="68"/>
      <c r="BF401" s="68"/>
      <c r="BG401" s="68"/>
      <c r="BH401" s="68"/>
    </row>
    <row r="402" spans="1:60" x14ac:dyDescent="0.3">
      <c r="A402" s="68" t="s">
        <v>2173</v>
      </c>
      <c r="B402" s="68" t="s">
        <v>2199</v>
      </c>
      <c r="C402" s="68" t="s">
        <v>2200</v>
      </c>
      <c r="D402" s="69">
        <v>9762979</v>
      </c>
      <c r="E402" s="68">
        <v>148807</v>
      </c>
      <c r="F402" s="68">
        <v>5</v>
      </c>
      <c r="G402" s="68" t="s">
        <v>4052</v>
      </c>
      <c r="H402" s="68" t="s">
        <v>2177</v>
      </c>
      <c r="I402" s="68"/>
      <c r="J402" s="68"/>
      <c r="K402" s="68" t="s">
        <v>2178</v>
      </c>
      <c r="L402" s="68"/>
      <c r="M402" s="68" t="s">
        <v>2179</v>
      </c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 t="s">
        <v>4053</v>
      </c>
      <c r="AM402" s="68" t="s">
        <v>4054</v>
      </c>
      <c r="AN402" s="68">
        <v>980414502</v>
      </c>
      <c r="AO402" s="68">
        <v>980414502</v>
      </c>
      <c r="AP402" s="68" t="s">
        <v>4055</v>
      </c>
      <c r="AQ402" s="68">
        <v>52</v>
      </c>
      <c r="AR402" s="68">
        <v>6</v>
      </c>
      <c r="AS402" s="68">
        <v>2</v>
      </c>
      <c r="AT402" s="68" t="s">
        <v>2183</v>
      </c>
      <c r="AU402" s="68" t="s">
        <v>2183</v>
      </c>
      <c r="AV402" s="68">
        <v>351</v>
      </c>
      <c r="AW402" s="68">
        <v>148807</v>
      </c>
      <c r="AX402" s="68"/>
      <c r="AY402" s="68"/>
      <c r="AZ402" s="68"/>
      <c r="BA402" s="68" t="s">
        <v>4056</v>
      </c>
      <c r="BB402" s="68"/>
      <c r="BC402" s="68"/>
      <c r="BD402" s="68">
        <v>148807</v>
      </c>
      <c r="BE402" s="68"/>
      <c r="BF402" s="68"/>
      <c r="BG402" s="68"/>
      <c r="BH402" s="68"/>
    </row>
    <row r="403" spans="1:60" x14ac:dyDescent="0.3">
      <c r="A403" s="68" t="s">
        <v>2173</v>
      </c>
      <c r="B403" s="68" t="s">
        <v>2174</v>
      </c>
      <c r="C403" s="68" t="s">
        <v>2251</v>
      </c>
      <c r="D403" s="69">
        <v>9729267</v>
      </c>
      <c r="E403" s="68">
        <v>145432</v>
      </c>
      <c r="F403" s="68">
        <v>7</v>
      </c>
      <c r="G403" s="68" t="s">
        <v>4057</v>
      </c>
      <c r="H403" s="68" t="s">
        <v>2177</v>
      </c>
      <c r="I403" s="68"/>
      <c r="J403" s="68"/>
      <c r="K403" s="68" t="s">
        <v>2178</v>
      </c>
      <c r="L403" s="68"/>
      <c r="M403" s="68" t="s">
        <v>2179</v>
      </c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 t="s">
        <v>4058</v>
      </c>
      <c r="AM403" s="68" t="s">
        <v>4059</v>
      </c>
      <c r="AN403" s="68">
        <v>985510760</v>
      </c>
      <c r="AO403" s="68">
        <v>985510760</v>
      </c>
      <c r="AP403" s="68" t="s">
        <v>4060</v>
      </c>
      <c r="AQ403" s="68">
        <v>32</v>
      </c>
      <c r="AR403" s="68">
        <v>0</v>
      </c>
      <c r="AS403" s="68">
        <v>12</v>
      </c>
      <c r="AT403" s="68" t="s">
        <v>2183</v>
      </c>
      <c r="AU403" s="68" t="s">
        <v>2183</v>
      </c>
      <c r="AV403" s="68">
        <v>138</v>
      </c>
      <c r="AW403" s="68">
        <v>145432</v>
      </c>
      <c r="AX403" s="68"/>
      <c r="AY403" s="68"/>
      <c r="AZ403" s="68"/>
      <c r="BA403" s="68" t="s">
        <v>4061</v>
      </c>
      <c r="BB403" s="68"/>
      <c r="BC403" s="68"/>
      <c r="BD403" s="68">
        <v>145432</v>
      </c>
      <c r="BE403" s="68"/>
      <c r="BF403" s="68"/>
      <c r="BG403" s="68"/>
      <c r="BH403" s="68"/>
    </row>
    <row r="404" spans="1:60" x14ac:dyDescent="0.3">
      <c r="A404" s="68" t="s">
        <v>2342</v>
      </c>
      <c r="B404" s="68" t="s">
        <v>2343</v>
      </c>
      <c r="C404" s="68" t="s">
        <v>2200</v>
      </c>
      <c r="D404" s="69">
        <v>43102651</v>
      </c>
      <c r="E404" s="68">
        <v>148757</v>
      </c>
      <c r="F404" s="68">
        <v>7</v>
      </c>
      <c r="G404" s="68" t="s">
        <v>4062</v>
      </c>
      <c r="H404" s="68" t="s">
        <v>2177</v>
      </c>
      <c r="I404" s="68"/>
      <c r="J404" s="68"/>
      <c r="K404" s="68" t="s">
        <v>2178</v>
      </c>
      <c r="L404" s="68"/>
      <c r="M404" s="68" t="s">
        <v>2179</v>
      </c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 t="s">
        <v>4063</v>
      </c>
      <c r="AM404" s="68" t="s">
        <v>4064</v>
      </c>
      <c r="AN404" s="68">
        <v>13534041</v>
      </c>
      <c r="AO404" s="68">
        <v>993727304</v>
      </c>
      <c r="AP404" s="68" t="s">
        <v>4065</v>
      </c>
      <c r="AQ404" s="68">
        <v>39</v>
      </c>
      <c r="AR404" s="68">
        <v>6</v>
      </c>
      <c r="AS404" s="68">
        <v>23</v>
      </c>
      <c r="AT404" s="68" t="s">
        <v>2183</v>
      </c>
      <c r="AU404" s="68" t="s">
        <v>2183</v>
      </c>
      <c r="AV404" s="68">
        <v>44</v>
      </c>
      <c r="AW404" s="68">
        <v>148757</v>
      </c>
      <c r="AX404" s="68"/>
      <c r="AY404" s="68"/>
      <c r="AZ404" s="68"/>
      <c r="BA404" s="68" t="s">
        <v>4061</v>
      </c>
      <c r="BB404" s="68"/>
      <c r="BC404" s="68"/>
      <c r="BD404" s="68">
        <v>148757</v>
      </c>
      <c r="BE404" s="68"/>
      <c r="BF404" s="68"/>
      <c r="BG404" s="68"/>
      <c r="BH404" s="68"/>
    </row>
    <row r="405" spans="1:60" x14ac:dyDescent="0.3">
      <c r="A405" s="68" t="s">
        <v>2173</v>
      </c>
      <c r="B405" s="68" t="s">
        <v>2174</v>
      </c>
      <c r="C405" s="68" t="s">
        <v>2211</v>
      </c>
      <c r="D405" s="69">
        <v>41411903</v>
      </c>
      <c r="E405" s="68">
        <v>148723</v>
      </c>
      <c r="F405" s="68">
        <v>0</v>
      </c>
      <c r="G405" s="68" t="s">
        <v>4066</v>
      </c>
      <c r="H405" s="68" t="s">
        <v>2177</v>
      </c>
      <c r="I405" s="68"/>
      <c r="J405" s="68"/>
      <c r="K405" s="68" t="s">
        <v>2178</v>
      </c>
      <c r="L405" s="68"/>
      <c r="M405" s="68" t="s">
        <v>2179</v>
      </c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 t="s">
        <v>4067</v>
      </c>
      <c r="AM405" s="68" t="s">
        <v>4068</v>
      </c>
      <c r="AN405" s="68">
        <v>943658493</v>
      </c>
      <c r="AO405" s="68">
        <v>943658493</v>
      </c>
      <c r="AP405" s="68" t="s">
        <v>4069</v>
      </c>
      <c r="AQ405" s="68">
        <v>43</v>
      </c>
      <c r="AR405" s="68">
        <v>1</v>
      </c>
      <c r="AS405" s="68">
        <v>12</v>
      </c>
      <c r="AT405" s="68" t="s">
        <v>2183</v>
      </c>
      <c r="AU405" s="68" t="s">
        <v>2183</v>
      </c>
      <c r="AV405" s="68">
        <v>73</v>
      </c>
      <c r="AW405" s="68">
        <v>148723</v>
      </c>
      <c r="AX405" s="68"/>
      <c r="AY405" s="68"/>
      <c r="AZ405" s="68"/>
      <c r="BA405" s="68" t="s">
        <v>4070</v>
      </c>
      <c r="BB405" s="68"/>
      <c r="BC405" s="68"/>
      <c r="BD405" s="68">
        <v>148723</v>
      </c>
      <c r="BE405" s="68"/>
      <c r="BF405" s="68"/>
      <c r="BG405" s="68"/>
      <c r="BH405" s="68"/>
    </row>
    <row r="406" spans="1:60" x14ac:dyDescent="0.3">
      <c r="A406" s="68" t="s">
        <v>2173</v>
      </c>
      <c r="B406" s="68" t="s">
        <v>2199</v>
      </c>
      <c r="C406" s="68" t="s">
        <v>2200</v>
      </c>
      <c r="D406" s="69">
        <v>10054880</v>
      </c>
      <c r="E406" s="68">
        <v>148760</v>
      </c>
      <c r="F406" s="68">
        <v>7</v>
      </c>
      <c r="G406" s="68" t="s">
        <v>4071</v>
      </c>
      <c r="H406" s="68" t="s">
        <v>2177</v>
      </c>
      <c r="I406" s="68"/>
      <c r="J406" s="68"/>
      <c r="K406" s="68" t="s">
        <v>2178</v>
      </c>
      <c r="L406" s="68"/>
      <c r="M406" s="68" t="s">
        <v>2179</v>
      </c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8" t="s">
        <v>4072</v>
      </c>
      <c r="AM406" s="68" t="s">
        <v>4073</v>
      </c>
      <c r="AN406" s="68">
        <v>941525310</v>
      </c>
      <c r="AO406" s="68">
        <v>941525310</v>
      </c>
      <c r="AP406" s="68" t="s">
        <v>4074</v>
      </c>
      <c r="AQ406" s="68">
        <v>49</v>
      </c>
      <c r="AR406" s="68">
        <v>4</v>
      </c>
      <c r="AS406" s="68">
        <v>17</v>
      </c>
      <c r="AT406" s="68" t="s">
        <v>2183</v>
      </c>
      <c r="AU406" s="68" t="s">
        <v>2183</v>
      </c>
      <c r="AV406" s="68">
        <v>805</v>
      </c>
      <c r="AW406" s="68">
        <v>148760</v>
      </c>
      <c r="AX406" s="68"/>
      <c r="AY406" s="68"/>
      <c r="AZ406" s="68"/>
      <c r="BA406" s="68" t="s">
        <v>4075</v>
      </c>
      <c r="BB406" s="68"/>
      <c r="BC406" s="68"/>
      <c r="BD406" s="68">
        <v>148760</v>
      </c>
      <c r="BE406" s="68"/>
      <c r="BF406" s="68"/>
      <c r="BG406" s="68"/>
      <c r="BH406" s="68"/>
    </row>
    <row r="407" spans="1:60" x14ac:dyDescent="0.3">
      <c r="A407" s="68" t="s">
        <v>2173</v>
      </c>
      <c r="B407" s="68" t="s">
        <v>2256</v>
      </c>
      <c r="C407" s="68" t="s">
        <v>2200</v>
      </c>
      <c r="D407" s="69">
        <v>76778410</v>
      </c>
      <c r="E407" s="68">
        <v>148814</v>
      </c>
      <c r="F407" s="68">
        <v>0</v>
      </c>
      <c r="G407" s="68" t="s">
        <v>4076</v>
      </c>
      <c r="H407" s="68" t="s">
        <v>2177</v>
      </c>
      <c r="I407" s="68"/>
      <c r="J407" s="68"/>
      <c r="K407" s="68" t="s">
        <v>2178</v>
      </c>
      <c r="L407" s="68"/>
      <c r="M407" s="68" t="s">
        <v>2179</v>
      </c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8" t="s">
        <v>4077</v>
      </c>
      <c r="AM407" s="68" t="s">
        <v>4078</v>
      </c>
      <c r="AN407" s="68">
        <v>3571276</v>
      </c>
      <c r="AO407" s="68">
        <v>961963163</v>
      </c>
      <c r="AP407" s="68" t="s">
        <v>4079</v>
      </c>
      <c r="AQ407" s="68">
        <v>29</v>
      </c>
      <c r="AR407" s="68">
        <v>8</v>
      </c>
      <c r="AS407" s="68">
        <v>1</v>
      </c>
      <c r="AT407" s="68" t="s">
        <v>2183</v>
      </c>
      <c r="AU407" s="68" t="s">
        <v>2183</v>
      </c>
      <c r="AV407" s="68">
        <v>67</v>
      </c>
      <c r="AW407" s="68">
        <v>148814</v>
      </c>
      <c r="AX407" s="68"/>
      <c r="AY407" s="68"/>
      <c r="AZ407" s="68"/>
      <c r="BA407" s="68" t="s">
        <v>4080</v>
      </c>
      <c r="BB407" s="68"/>
      <c r="BC407" s="68"/>
      <c r="BD407" s="68">
        <v>148814</v>
      </c>
      <c r="BE407" s="68"/>
      <c r="BF407" s="68"/>
      <c r="BG407" s="68"/>
      <c r="BH407" s="68"/>
    </row>
    <row r="408" spans="1:60" x14ac:dyDescent="0.3">
      <c r="A408" s="68" t="s">
        <v>2173</v>
      </c>
      <c r="B408" s="68" t="s">
        <v>2174</v>
      </c>
      <c r="C408" s="68" t="s">
        <v>2227</v>
      </c>
      <c r="D408" s="69">
        <v>40818292</v>
      </c>
      <c r="E408" s="68">
        <v>2025014889</v>
      </c>
      <c r="F408" s="68">
        <v>7</v>
      </c>
      <c r="G408" s="68" t="s">
        <v>4081</v>
      </c>
      <c r="H408" s="68" t="s">
        <v>2177</v>
      </c>
      <c r="I408" s="68"/>
      <c r="J408" s="68"/>
      <c r="K408" s="68" t="s">
        <v>2178</v>
      </c>
      <c r="L408" s="68"/>
      <c r="M408" s="68" t="s">
        <v>2179</v>
      </c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8" t="s">
        <v>4082</v>
      </c>
      <c r="AM408" s="68" t="s">
        <v>4083</v>
      </c>
      <c r="AN408" s="68">
        <v>4629697</v>
      </c>
      <c r="AO408" s="68">
        <v>986934686</v>
      </c>
      <c r="AP408" s="68" t="s">
        <v>4084</v>
      </c>
      <c r="AQ408" s="68">
        <v>45</v>
      </c>
      <c r="AR408" s="68">
        <v>4</v>
      </c>
      <c r="AS408" s="68">
        <v>10</v>
      </c>
      <c r="AT408" s="68" t="s">
        <v>2183</v>
      </c>
      <c r="AU408" s="68" t="s">
        <v>2183</v>
      </c>
      <c r="AV408" s="68">
        <v>75</v>
      </c>
      <c r="AW408" s="68">
        <v>2025014889</v>
      </c>
      <c r="AX408" s="68"/>
      <c r="AY408" s="68"/>
      <c r="AZ408" s="68"/>
      <c r="BA408" s="68" t="s">
        <v>4085</v>
      </c>
      <c r="BB408" s="68"/>
      <c r="BC408" s="68"/>
      <c r="BD408" s="68">
        <v>2025014889</v>
      </c>
      <c r="BE408" s="68"/>
      <c r="BF408" s="68"/>
      <c r="BG408" s="68"/>
      <c r="BH408" s="68"/>
    </row>
    <row r="409" spans="1:60" x14ac:dyDescent="0.3">
      <c r="A409" s="68" t="s">
        <v>2173</v>
      </c>
      <c r="B409" s="68" t="s">
        <v>2256</v>
      </c>
      <c r="C409" s="68" t="s">
        <v>2200</v>
      </c>
      <c r="D409" s="69">
        <v>40544782</v>
      </c>
      <c r="E409" s="68" t="s">
        <v>2216</v>
      </c>
      <c r="F409" s="68">
        <v>2</v>
      </c>
      <c r="G409" s="68" t="s">
        <v>4086</v>
      </c>
      <c r="H409" s="68" t="s">
        <v>2177</v>
      </c>
      <c r="I409" s="68"/>
      <c r="J409" s="68"/>
      <c r="K409" s="68" t="s">
        <v>2178</v>
      </c>
      <c r="L409" s="68"/>
      <c r="M409" s="68" t="s">
        <v>2179</v>
      </c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 t="s">
        <v>4087</v>
      </c>
      <c r="AM409" s="68" t="s">
        <v>4088</v>
      </c>
      <c r="AN409" s="68">
        <v>3512838</v>
      </c>
      <c r="AO409" s="68">
        <v>957698698</v>
      </c>
      <c r="AP409" s="68" t="s">
        <v>4089</v>
      </c>
      <c r="AQ409" s="68">
        <v>44</v>
      </c>
      <c r="AR409" s="68">
        <v>11</v>
      </c>
      <c r="AS409" s="68">
        <v>2</v>
      </c>
      <c r="AT409" s="68" t="s">
        <v>2183</v>
      </c>
      <c r="AU409" s="68" t="s">
        <v>2183</v>
      </c>
      <c r="AV409" s="68">
        <v>390</v>
      </c>
      <c r="AW409" s="68" t="s">
        <v>2216</v>
      </c>
      <c r="AX409" s="68"/>
      <c r="AY409" s="68"/>
      <c r="AZ409" s="68"/>
      <c r="BA409" s="68" t="s">
        <v>4090</v>
      </c>
      <c r="BB409" s="68"/>
      <c r="BC409" s="68"/>
      <c r="BD409" s="68" t="s">
        <v>2216</v>
      </c>
      <c r="BE409" s="68"/>
      <c r="BF409" s="68"/>
      <c r="BG409" s="68"/>
      <c r="BH409" s="68"/>
    </row>
    <row r="410" spans="1:60" x14ac:dyDescent="0.3">
      <c r="A410" s="68" t="s">
        <v>2173</v>
      </c>
      <c r="B410" s="68" t="s">
        <v>2199</v>
      </c>
      <c r="C410" s="68" t="s">
        <v>2200</v>
      </c>
      <c r="D410" s="69">
        <v>10787159</v>
      </c>
      <c r="E410" s="68">
        <v>148962</v>
      </c>
      <c r="F410" s="68">
        <v>0</v>
      </c>
      <c r="G410" s="68" t="s">
        <v>4091</v>
      </c>
      <c r="H410" s="68" t="s">
        <v>2177</v>
      </c>
      <c r="I410" s="68"/>
      <c r="J410" s="68"/>
      <c r="K410" s="68" t="s">
        <v>2178</v>
      </c>
      <c r="L410" s="68"/>
      <c r="M410" s="68" t="s">
        <v>2179</v>
      </c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8" t="s">
        <v>4092</v>
      </c>
      <c r="AM410" s="68" t="s">
        <v>4093</v>
      </c>
      <c r="AN410" s="68">
        <v>984279998</v>
      </c>
      <c r="AO410" s="68">
        <v>984279998</v>
      </c>
      <c r="AP410" s="68" t="s">
        <v>4094</v>
      </c>
      <c r="AQ410" s="68">
        <v>46</v>
      </c>
      <c r="AR410" s="68">
        <v>3</v>
      </c>
      <c r="AS410" s="68">
        <v>11</v>
      </c>
      <c r="AT410" s="68" t="s">
        <v>2183</v>
      </c>
      <c r="AU410" s="68" t="s">
        <v>2183</v>
      </c>
      <c r="AV410" s="68">
        <v>432</v>
      </c>
      <c r="AW410" s="68">
        <v>148962</v>
      </c>
      <c r="AX410" s="68"/>
      <c r="AY410" s="68"/>
      <c r="AZ410" s="68"/>
      <c r="BA410" s="68" t="s">
        <v>4095</v>
      </c>
      <c r="BB410" s="68"/>
      <c r="BC410" s="68"/>
      <c r="BD410" s="68">
        <v>148962</v>
      </c>
      <c r="BE410" s="68"/>
      <c r="BF410" s="68"/>
      <c r="BG410" s="68"/>
      <c r="BH410" s="68"/>
    </row>
    <row r="411" spans="1:60" x14ac:dyDescent="0.3">
      <c r="A411" s="68" t="s">
        <v>2173</v>
      </c>
      <c r="B411" s="68" t="s">
        <v>2174</v>
      </c>
      <c r="C411" s="68" t="s">
        <v>2211</v>
      </c>
      <c r="D411" s="69">
        <v>72266398</v>
      </c>
      <c r="E411" s="68">
        <v>148993</v>
      </c>
      <c r="F411" s="68">
        <v>1</v>
      </c>
      <c r="G411" s="68" t="s">
        <v>4096</v>
      </c>
      <c r="H411" s="68" t="s">
        <v>2177</v>
      </c>
      <c r="I411" s="68"/>
      <c r="J411" s="68"/>
      <c r="K411" s="68" t="s">
        <v>2178</v>
      </c>
      <c r="L411" s="68"/>
      <c r="M411" s="68" t="s">
        <v>2179</v>
      </c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 t="s">
        <v>4097</v>
      </c>
      <c r="AM411" s="68" t="s">
        <v>4098</v>
      </c>
      <c r="AN411" s="68">
        <v>991431966</v>
      </c>
      <c r="AO411" s="68">
        <v>991431966</v>
      </c>
      <c r="AP411" s="68" t="s">
        <v>4099</v>
      </c>
      <c r="AQ411" s="68">
        <v>28</v>
      </c>
      <c r="AR411" s="68">
        <v>7</v>
      </c>
      <c r="AS411" s="68">
        <v>14</v>
      </c>
      <c r="AT411" s="68" t="s">
        <v>2183</v>
      </c>
      <c r="AU411" s="68" t="s">
        <v>2183</v>
      </c>
      <c r="AV411" s="68">
        <v>203</v>
      </c>
      <c r="AW411" s="68">
        <v>148993</v>
      </c>
      <c r="AX411" s="68"/>
      <c r="AY411" s="68"/>
      <c r="AZ411" s="68"/>
      <c r="BA411" s="68" t="s">
        <v>4100</v>
      </c>
      <c r="BB411" s="68"/>
      <c r="BC411" s="68"/>
      <c r="BD411" s="68">
        <v>148993</v>
      </c>
      <c r="BE411" s="68"/>
      <c r="BF411" s="68"/>
      <c r="BG411" s="68"/>
      <c r="BH411" s="68"/>
    </row>
    <row r="412" spans="1:60" x14ac:dyDescent="0.3">
      <c r="A412" s="68" t="s">
        <v>2173</v>
      </c>
      <c r="B412" s="68" t="s">
        <v>2174</v>
      </c>
      <c r="C412" s="68" t="s">
        <v>2211</v>
      </c>
      <c r="D412" s="69">
        <v>40553686</v>
      </c>
      <c r="E412" s="68">
        <v>149025</v>
      </c>
      <c r="F412" s="68">
        <v>8</v>
      </c>
      <c r="G412" s="68" t="s">
        <v>4101</v>
      </c>
      <c r="H412" s="68" t="s">
        <v>2177</v>
      </c>
      <c r="I412" s="68"/>
      <c r="J412" s="68"/>
      <c r="K412" s="68" t="s">
        <v>2178</v>
      </c>
      <c r="L412" s="68"/>
      <c r="M412" s="68" t="s">
        <v>2179</v>
      </c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  <c r="AI412" s="68"/>
      <c r="AJ412" s="68"/>
      <c r="AK412" s="68"/>
      <c r="AL412" s="68" t="s">
        <v>4102</v>
      </c>
      <c r="AM412" s="68" t="s">
        <v>4103</v>
      </c>
      <c r="AN412" s="68">
        <v>0</v>
      </c>
      <c r="AO412" s="68">
        <v>980635212</v>
      </c>
      <c r="AP412" s="68" t="s">
        <v>4104</v>
      </c>
      <c r="AQ412" s="68">
        <v>44</v>
      </c>
      <c r="AR412" s="68">
        <v>11</v>
      </c>
      <c r="AS412" s="68">
        <v>25</v>
      </c>
      <c r="AT412" s="68" t="s">
        <v>2183</v>
      </c>
      <c r="AU412" s="68" t="s">
        <v>2183</v>
      </c>
      <c r="AV412" s="68">
        <v>173</v>
      </c>
      <c r="AW412" s="68">
        <v>149025</v>
      </c>
      <c r="AX412" s="68"/>
      <c r="AY412" s="68"/>
      <c r="AZ412" s="68"/>
      <c r="BA412" s="68" t="s">
        <v>4105</v>
      </c>
      <c r="BB412" s="68"/>
      <c r="BC412" s="68"/>
      <c r="BD412" s="68">
        <v>149025</v>
      </c>
      <c r="BE412" s="68"/>
      <c r="BF412" s="68"/>
      <c r="BG412" s="68"/>
      <c r="BH412" s="68"/>
    </row>
    <row r="413" spans="1:60" x14ac:dyDescent="0.3">
      <c r="A413" s="68" t="s">
        <v>2173</v>
      </c>
      <c r="B413" s="68" t="s">
        <v>2199</v>
      </c>
      <c r="C413" s="68" t="s">
        <v>2200</v>
      </c>
      <c r="D413" s="69">
        <v>42103060</v>
      </c>
      <c r="E413" s="68">
        <v>148788</v>
      </c>
      <c r="F413" s="68">
        <v>5</v>
      </c>
      <c r="G413" s="68" t="s">
        <v>4106</v>
      </c>
      <c r="H413" s="68" t="s">
        <v>2177</v>
      </c>
      <c r="I413" s="68"/>
      <c r="J413" s="68"/>
      <c r="K413" s="68" t="s">
        <v>2178</v>
      </c>
      <c r="L413" s="68"/>
      <c r="M413" s="68" t="s">
        <v>2179</v>
      </c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  <c r="AK413" s="68"/>
      <c r="AL413" s="68" t="s">
        <v>4107</v>
      </c>
      <c r="AM413" s="68" t="s">
        <v>4108</v>
      </c>
      <c r="AN413" s="68">
        <v>4943274</v>
      </c>
      <c r="AO413" s="68">
        <v>913671707</v>
      </c>
      <c r="AP413" s="68" t="s">
        <v>4109</v>
      </c>
      <c r="AQ413" s="68">
        <v>42</v>
      </c>
      <c r="AR413" s="68">
        <v>6</v>
      </c>
      <c r="AS413" s="68">
        <v>23</v>
      </c>
      <c r="AT413" s="68" t="s">
        <v>2183</v>
      </c>
      <c r="AU413" s="68" t="s">
        <v>2183</v>
      </c>
      <c r="AV413" s="68">
        <v>312</v>
      </c>
      <c r="AW413" s="68">
        <v>148788</v>
      </c>
      <c r="AX413" s="68"/>
      <c r="AY413" s="68"/>
      <c r="AZ413" s="68"/>
      <c r="BA413" s="68" t="s">
        <v>4110</v>
      </c>
      <c r="BB413" s="68"/>
      <c r="BC413" s="68"/>
      <c r="BD413" s="68">
        <v>148788</v>
      </c>
      <c r="BE413" s="68"/>
      <c r="BF413" s="68"/>
      <c r="BG413" s="68"/>
      <c r="BH413" s="68"/>
    </row>
    <row r="414" spans="1:60" x14ac:dyDescent="0.3">
      <c r="A414" s="68" t="s">
        <v>2173</v>
      </c>
      <c r="B414" s="68" t="s">
        <v>2256</v>
      </c>
      <c r="C414" s="68" t="s">
        <v>2200</v>
      </c>
      <c r="D414" s="69">
        <v>43168803</v>
      </c>
      <c r="E414" s="68">
        <v>148896</v>
      </c>
      <c r="F414" s="68">
        <v>0</v>
      </c>
      <c r="G414" s="68" t="s">
        <v>4111</v>
      </c>
      <c r="H414" s="68" t="s">
        <v>2177</v>
      </c>
      <c r="I414" s="68"/>
      <c r="J414" s="68"/>
      <c r="K414" s="68" t="s">
        <v>2178</v>
      </c>
      <c r="L414" s="68"/>
      <c r="M414" s="68" t="s">
        <v>2179</v>
      </c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  <c r="AK414" s="68"/>
      <c r="AL414" s="68" t="s">
        <v>4112</v>
      </c>
      <c r="AM414" s="68" t="s">
        <v>4113</v>
      </c>
      <c r="AN414" s="68">
        <v>989423228</v>
      </c>
      <c r="AO414" s="68">
        <v>989423228</v>
      </c>
      <c r="AP414" s="68" t="s">
        <v>4114</v>
      </c>
      <c r="AQ414" s="68">
        <v>39</v>
      </c>
      <c r="AR414" s="68">
        <v>6</v>
      </c>
      <c r="AS414" s="68">
        <v>26</v>
      </c>
      <c r="AT414" s="68" t="s">
        <v>2183</v>
      </c>
      <c r="AU414" s="68" t="s">
        <v>2183</v>
      </c>
      <c r="AV414" s="68">
        <v>155</v>
      </c>
      <c r="AW414" s="68">
        <v>148896</v>
      </c>
      <c r="AX414" s="68"/>
      <c r="AY414" s="68"/>
      <c r="AZ414" s="68"/>
      <c r="BA414" s="68" t="s">
        <v>4115</v>
      </c>
      <c r="BB414" s="68"/>
      <c r="BC414" s="68"/>
      <c r="BD414" s="68">
        <v>148896</v>
      </c>
      <c r="BE414" s="68"/>
      <c r="BF414" s="68"/>
      <c r="BG414" s="68"/>
      <c r="BH414" s="68"/>
    </row>
    <row r="415" spans="1:60" x14ac:dyDescent="0.3">
      <c r="A415" s="68" t="s">
        <v>2173</v>
      </c>
      <c r="B415" s="68" t="s">
        <v>2199</v>
      </c>
      <c r="C415" s="68" t="s">
        <v>2200</v>
      </c>
      <c r="D415" s="69">
        <v>9595768</v>
      </c>
      <c r="E415" s="68">
        <v>2025014919</v>
      </c>
      <c r="F415" s="68">
        <v>0</v>
      </c>
      <c r="G415" s="68" t="s">
        <v>4116</v>
      </c>
      <c r="H415" s="68" t="s">
        <v>2177</v>
      </c>
      <c r="I415" s="68"/>
      <c r="J415" s="68"/>
      <c r="K415" s="68" t="s">
        <v>2178</v>
      </c>
      <c r="L415" s="68"/>
      <c r="M415" s="68" t="s">
        <v>2179</v>
      </c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8" t="s">
        <v>4117</v>
      </c>
      <c r="AM415" s="68" t="s">
        <v>4118</v>
      </c>
      <c r="AN415" s="68">
        <v>4629697</v>
      </c>
      <c r="AO415" s="68">
        <v>934226577</v>
      </c>
      <c r="AP415" s="68" t="s">
        <v>4119</v>
      </c>
      <c r="AQ415" s="68">
        <v>52</v>
      </c>
      <c r="AR415" s="68">
        <v>8</v>
      </c>
      <c r="AS415" s="68">
        <v>25</v>
      </c>
      <c r="AT415" s="68" t="s">
        <v>2183</v>
      </c>
      <c r="AU415" s="68" t="s">
        <v>2183</v>
      </c>
      <c r="AV415" s="68">
        <v>502</v>
      </c>
      <c r="AW415" s="68">
        <v>2025014919</v>
      </c>
      <c r="AX415" s="68"/>
      <c r="AY415" s="68"/>
      <c r="AZ415" s="68"/>
      <c r="BA415" s="68" t="s">
        <v>4120</v>
      </c>
      <c r="BB415" s="68"/>
      <c r="BC415" s="68"/>
      <c r="BD415" s="68">
        <v>2025014919</v>
      </c>
      <c r="BE415" s="68"/>
      <c r="BF415" s="68"/>
      <c r="BG415" s="68"/>
      <c r="BH415" s="68"/>
    </row>
    <row r="416" spans="1:60" x14ac:dyDescent="0.3">
      <c r="A416" s="68" t="s">
        <v>2342</v>
      </c>
      <c r="B416" s="68" t="s">
        <v>2343</v>
      </c>
      <c r="C416" s="68" t="s">
        <v>2200</v>
      </c>
      <c r="D416" s="69">
        <v>10056460</v>
      </c>
      <c r="E416" s="68">
        <v>149170</v>
      </c>
      <c r="F416" s="68">
        <v>8</v>
      </c>
      <c r="G416" s="68" t="s">
        <v>4121</v>
      </c>
      <c r="H416" s="68" t="s">
        <v>2177</v>
      </c>
      <c r="I416" s="68"/>
      <c r="J416" s="68"/>
      <c r="K416" s="68" t="s">
        <v>2178</v>
      </c>
      <c r="L416" s="68"/>
      <c r="M416" s="68" t="s">
        <v>2179</v>
      </c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  <c r="AK416" s="68"/>
      <c r="AL416" s="68" t="s">
        <v>4122</v>
      </c>
      <c r="AM416" s="68" t="s">
        <v>4123</v>
      </c>
      <c r="AN416" s="68">
        <v>13620584</v>
      </c>
      <c r="AO416" s="68">
        <v>990201110</v>
      </c>
      <c r="AP416" s="68" t="s">
        <v>4124</v>
      </c>
      <c r="AQ416" s="68">
        <v>49</v>
      </c>
      <c r="AR416" s="68">
        <v>10</v>
      </c>
      <c r="AS416" s="68">
        <v>29</v>
      </c>
      <c r="AT416" s="68" t="s">
        <v>2183</v>
      </c>
      <c r="AU416" s="68" t="s">
        <v>2183</v>
      </c>
      <c r="AV416" s="68">
        <v>54</v>
      </c>
      <c r="AW416" s="68">
        <v>149170</v>
      </c>
      <c r="AX416" s="68"/>
      <c r="AY416" s="68"/>
      <c r="AZ416" s="68"/>
      <c r="BA416" s="68" t="s">
        <v>4125</v>
      </c>
      <c r="BB416" s="68"/>
      <c r="BC416" s="68"/>
      <c r="BD416" s="68">
        <v>149170</v>
      </c>
      <c r="BE416" s="68"/>
      <c r="BF416" s="68"/>
      <c r="BG416" s="68"/>
      <c r="BH416" s="68"/>
    </row>
    <row r="417" spans="1:60" x14ac:dyDescent="0.3">
      <c r="A417" s="68" t="s">
        <v>2342</v>
      </c>
      <c r="B417" s="68" t="s">
        <v>2343</v>
      </c>
      <c r="C417" s="68" t="s">
        <v>2200</v>
      </c>
      <c r="D417" s="69">
        <v>40998525</v>
      </c>
      <c r="E417" s="68">
        <v>145686</v>
      </c>
      <c r="F417" s="68">
        <v>0</v>
      </c>
      <c r="G417" s="68" t="s">
        <v>4126</v>
      </c>
      <c r="H417" s="68" t="s">
        <v>2177</v>
      </c>
      <c r="I417" s="68"/>
      <c r="J417" s="68"/>
      <c r="K417" s="68" t="s">
        <v>2178</v>
      </c>
      <c r="L417" s="68"/>
      <c r="M417" s="68" t="s">
        <v>2179</v>
      </c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  <c r="AI417" s="68"/>
      <c r="AJ417" s="68"/>
      <c r="AK417" s="68"/>
      <c r="AL417" s="68" t="s">
        <v>4127</v>
      </c>
      <c r="AM417" s="68" t="s">
        <v>4128</v>
      </c>
      <c r="AN417" s="68">
        <v>997744997</v>
      </c>
      <c r="AO417" s="68">
        <v>997744997</v>
      </c>
      <c r="AP417" s="68" t="s">
        <v>4129</v>
      </c>
      <c r="AQ417" s="68">
        <v>43</v>
      </c>
      <c r="AR417" s="68">
        <v>6</v>
      </c>
      <c r="AS417" s="68">
        <v>12</v>
      </c>
      <c r="AT417" s="68" t="s">
        <v>2183</v>
      </c>
      <c r="AU417" s="68" t="s">
        <v>2183</v>
      </c>
      <c r="AV417" s="68">
        <v>211</v>
      </c>
      <c r="AW417" s="68">
        <v>145686</v>
      </c>
      <c r="AX417" s="68"/>
      <c r="AY417" s="68"/>
      <c r="AZ417" s="68"/>
      <c r="BA417" s="68" t="s">
        <v>4130</v>
      </c>
      <c r="BB417" s="68"/>
      <c r="BC417" s="68"/>
      <c r="BD417" s="68">
        <v>145686</v>
      </c>
      <c r="BE417" s="68"/>
      <c r="BF417" s="68"/>
      <c r="BG417" s="68"/>
      <c r="BH417" s="68"/>
    </row>
    <row r="418" spans="1:60" x14ac:dyDescent="0.3">
      <c r="A418" s="68" t="s">
        <v>2173</v>
      </c>
      <c r="B418" s="68" t="s">
        <v>2174</v>
      </c>
      <c r="C418" s="68" t="s">
        <v>2175</v>
      </c>
      <c r="D418" s="69">
        <v>45601908</v>
      </c>
      <c r="E418" s="68">
        <v>2025014919</v>
      </c>
      <c r="F418" s="68">
        <v>6</v>
      </c>
      <c r="G418" s="68" t="s">
        <v>4131</v>
      </c>
      <c r="H418" s="68" t="s">
        <v>2177</v>
      </c>
      <c r="I418" s="68"/>
      <c r="J418" s="68"/>
      <c r="K418" s="68" t="s">
        <v>2178</v>
      </c>
      <c r="L418" s="68"/>
      <c r="M418" s="68" t="s">
        <v>2179</v>
      </c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  <c r="AI418" s="68"/>
      <c r="AJ418" s="68"/>
      <c r="AK418" s="68"/>
      <c r="AL418" s="68" t="s">
        <v>4132</v>
      </c>
      <c r="AM418" s="68" t="s">
        <v>4133</v>
      </c>
      <c r="AN418" s="68">
        <v>3590533</v>
      </c>
      <c r="AO418" s="68">
        <v>23670373</v>
      </c>
      <c r="AP418" s="68" t="s">
        <v>4134</v>
      </c>
      <c r="AQ418" s="68">
        <v>35</v>
      </c>
      <c r="AR418" s="68">
        <v>11</v>
      </c>
      <c r="AS418" s="68">
        <v>27</v>
      </c>
      <c r="AT418" s="68" t="s">
        <v>2183</v>
      </c>
      <c r="AU418" s="68" t="s">
        <v>2183</v>
      </c>
      <c r="AV418" s="68">
        <v>73</v>
      </c>
      <c r="AW418" s="68">
        <v>2025014919</v>
      </c>
      <c r="AX418" s="68"/>
      <c r="AY418" s="68"/>
      <c r="AZ418" s="68"/>
      <c r="BA418" s="68" t="s">
        <v>4135</v>
      </c>
      <c r="BB418" s="68"/>
      <c r="BC418" s="68"/>
      <c r="BD418" s="68">
        <v>2025014919</v>
      </c>
      <c r="BE418" s="68"/>
      <c r="BF418" s="68"/>
      <c r="BG418" s="68"/>
      <c r="BH418" s="68"/>
    </row>
    <row r="419" spans="1:60" x14ac:dyDescent="0.3">
      <c r="A419" s="68" t="s">
        <v>2173</v>
      </c>
      <c r="B419" s="68" t="s">
        <v>2174</v>
      </c>
      <c r="C419" s="68" t="s">
        <v>2310</v>
      </c>
      <c r="D419" s="69">
        <v>9225118</v>
      </c>
      <c r="E419" s="68">
        <v>149202</v>
      </c>
      <c r="F419" s="68">
        <v>2</v>
      </c>
      <c r="G419" s="68" t="s">
        <v>4136</v>
      </c>
      <c r="H419" s="68" t="s">
        <v>2177</v>
      </c>
      <c r="I419" s="68"/>
      <c r="J419" s="68"/>
      <c r="K419" s="68" t="s">
        <v>2178</v>
      </c>
      <c r="L419" s="68"/>
      <c r="M419" s="68" t="s">
        <v>2179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  <c r="AI419" s="68"/>
      <c r="AJ419" s="68"/>
      <c r="AK419" s="68"/>
      <c r="AL419" s="68" t="s">
        <v>4137</v>
      </c>
      <c r="AM419" s="68" t="s">
        <v>4138</v>
      </c>
      <c r="AN419" s="68">
        <v>0</v>
      </c>
      <c r="AO419" s="68">
        <v>978944399</v>
      </c>
      <c r="AP419" s="68" t="s">
        <v>4139</v>
      </c>
      <c r="AQ419" s="68">
        <v>56</v>
      </c>
      <c r="AR419" s="68">
        <v>5</v>
      </c>
      <c r="AS419" s="68">
        <v>28</v>
      </c>
      <c r="AT419" s="68" t="s">
        <v>2183</v>
      </c>
      <c r="AU419" s="68" t="s">
        <v>2183</v>
      </c>
      <c r="AV419" s="68">
        <v>155</v>
      </c>
      <c r="AW419" s="68">
        <v>149202</v>
      </c>
      <c r="AX419" s="68"/>
      <c r="AY419" s="68"/>
      <c r="AZ419" s="68"/>
      <c r="BA419" s="68" t="s">
        <v>4135</v>
      </c>
      <c r="BB419" s="68"/>
      <c r="BC419" s="68"/>
      <c r="BD419" s="68">
        <v>149202</v>
      </c>
      <c r="BE419" s="68"/>
      <c r="BF419" s="68"/>
      <c r="BG419" s="68"/>
      <c r="BH419" s="68"/>
    </row>
    <row r="420" spans="1:60" x14ac:dyDescent="0.3">
      <c r="A420" s="68" t="s">
        <v>2173</v>
      </c>
      <c r="B420" s="68" t="s">
        <v>2199</v>
      </c>
      <c r="C420" s="68" t="s">
        <v>2200</v>
      </c>
      <c r="D420" s="69">
        <v>9841475</v>
      </c>
      <c r="E420" s="68">
        <v>2025014921</v>
      </c>
      <c r="F420" s="68">
        <v>0</v>
      </c>
      <c r="G420" s="68" t="s">
        <v>4140</v>
      </c>
      <c r="H420" s="68" t="s">
        <v>2177</v>
      </c>
      <c r="I420" s="68"/>
      <c r="J420" s="68"/>
      <c r="K420" s="68" t="s">
        <v>2178</v>
      </c>
      <c r="L420" s="68"/>
      <c r="M420" s="68" t="s">
        <v>2179</v>
      </c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  <c r="AK420" s="68"/>
      <c r="AL420" s="68" t="s">
        <v>4141</v>
      </c>
      <c r="AM420" s="68" t="s">
        <v>4142</v>
      </c>
      <c r="AN420" s="68">
        <v>3512125</v>
      </c>
      <c r="AO420" s="68">
        <v>992758815</v>
      </c>
      <c r="AP420" s="68" t="s">
        <v>4143</v>
      </c>
      <c r="AQ420" s="68">
        <v>51</v>
      </c>
      <c r="AR420" s="68">
        <v>8</v>
      </c>
      <c r="AS420" s="68">
        <v>27</v>
      </c>
      <c r="AT420" s="68" t="s">
        <v>2183</v>
      </c>
      <c r="AU420" s="68" t="s">
        <v>2183</v>
      </c>
      <c r="AV420" s="68">
        <v>395</v>
      </c>
      <c r="AW420" s="68">
        <v>2025014921</v>
      </c>
      <c r="AX420" s="68"/>
      <c r="AY420" s="68"/>
      <c r="AZ420" s="68"/>
      <c r="BA420" s="68" t="s">
        <v>4144</v>
      </c>
      <c r="BB420" s="68"/>
      <c r="BC420" s="68"/>
      <c r="BD420" s="68">
        <v>2025014921</v>
      </c>
      <c r="BE420" s="68"/>
      <c r="BF420" s="68"/>
      <c r="BG420" s="68"/>
      <c r="BH420" s="68"/>
    </row>
    <row r="421" spans="1:60" x14ac:dyDescent="0.3">
      <c r="A421" s="68" t="s">
        <v>2173</v>
      </c>
      <c r="B421" s="68" t="s">
        <v>2256</v>
      </c>
      <c r="C421" s="68" t="s">
        <v>2200</v>
      </c>
      <c r="D421" s="69">
        <v>25738377</v>
      </c>
      <c r="E421" s="68">
        <v>1466404</v>
      </c>
      <c r="F421" s="68">
        <v>1</v>
      </c>
      <c r="G421" s="68" t="s">
        <v>4145</v>
      </c>
      <c r="H421" s="68" t="s">
        <v>2177</v>
      </c>
      <c r="I421" s="68"/>
      <c r="J421" s="68"/>
      <c r="K421" s="68" t="s">
        <v>2178</v>
      </c>
      <c r="L421" s="68"/>
      <c r="M421" s="68" t="s">
        <v>2179</v>
      </c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  <c r="AK421" s="68"/>
      <c r="AL421" s="68" t="s">
        <v>4146</v>
      </c>
      <c r="AM421" s="68" t="s">
        <v>4147</v>
      </c>
      <c r="AN421" s="68">
        <v>4016629</v>
      </c>
      <c r="AO421" s="68">
        <v>963756956</v>
      </c>
      <c r="AP421" s="68" t="s">
        <v>4148</v>
      </c>
      <c r="AQ421" s="68">
        <v>56</v>
      </c>
      <c r="AR421" s="68">
        <v>10</v>
      </c>
      <c r="AS421" s="68">
        <v>13</v>
      </c>
      <c r="AT421" s="68" t="s">
        <v>2183</v>
      </c>
      <c r="AU421" s="68" t="s">
        <v>2183</v>
      </c>
      <c r="AV421" s="68">
        <v>290</v>
      </c>
      <c r="AW421" s="68">
        <v>1466404</v>
      </c>
      <c r="AX421" s="68"/>
      <c r="AY421" s="68"/>
      <c r="AZ421" s="68"/>
      <c r="BA421" s="68" t="s">
        <v>4149</v>
      </c>
      <c r="BB421" s="68"/>
      <c r="BC421" s="68"/>
      <c r="BD421" s="68">
        <v>1466404</v>
      </c>
      <c r="BE421" s="68"/>
      <c r="BF421" s="68"/>
      <c r="BG421" s="68"/>
      <c r="BH421" s="68"/>
    </row>
    <row r="422" spans="1:60" x14ac:dyDescent="0.3">
      <c r="A422" s="68" t="s">
        <v>2173</v>
      </c>
      <c r="B422" s="68" t="s">
        <v>2174</v>
      </c>
      <c r="C422" s="68" t="s">
        <v>2185</v>
      </c>
      <c r="D422" s="69">
        <v>70072693</v>
      </c>
      <c r="E422" s="68">
        <v>2025014919</v>
      </c>
      <c r="F422" s="68">
        <v>8</v>
      </c>
      <c r="G422" s="68" t="s">
        <v>4150</v>
      </c>
      <c r="H422" s="68" t="s">
        <v>2177</v>
      </c>
      <c r="I422" s="68"/>
      <c r="J422" s="68"/>
      <c r="K422" s="68" t="s">
        <v>2178</v>
      </c>
      <c r="L422" s="68"/>
      <c r="M422" s="68" t="s">
        <v>2179</v>
      </c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 t="s">
        <v>4151</v>
      </c>
      <c r="AM422" s="68" t="s">
        <v>4152</v>
      </c>
      <c r="AN422" s="68">
        <v>980604901</v>
      </c>
      <c r="AO422" s="68">
        <v>980604901</v>
      </c>
      <c r="AP422" s="68" t="s">
        <v>4153</v>
      </c>
      <c r="AQ422" s="68">
        <v>35</v>
      </c>
      <c r="AR422" s="68">
        <v>9</v>
      </c>
      <c r="AS422" s="68">
        <v>16</v>
      </c>
      <c r="AT422" s="68" t="s">
        <v>2183</v>
      </c>
      <c r="AU422" s="68" t="s">
        <v>2183</v>
      </c>
      <c r="AV422" s="68">
        <v>39</v>
      </c>
      <c r="AW422" s="68">
        <v>2025014919</v>
      </c>
      <c r="AX422" s="68"/>
      <c r="AY422" s="68"/>
      <c r="AZ422" s="68"/>
      <c r="BA422" s="68" t="s">
        <v>4149</v>
      </c>
      <c r="BB422" s="68"/>
      <c r="BC422" s="68"/>
      <c r="BD422" s="68">
        <v>2025014919</v>
      </c>
      <c r="BE422" s="68"/>
      <c r="BF422" s="68"/>
      <c r="BG422" s="68"/>
      <c r="BH422" s="68"/>
    </row>
    <row r="423" spans="1:60" x14ac:dyDescent="0.3">
      <c r="A423" s="68" t="s">
        <v>2173</v>
      </c>
      <c r="B423" s="68" t="s">
        <v>2199</v>
      </c>
      <c r="C423" s="68" t="s">
        <v>2200</v>
      </c>
      <c r="D423" s="69">
        <v>41083185</v>
      </c>
      <c r="E423" s="68" t="s">
        <v>2838</v>
      </c>
      <c r="F423" s="68">
        <v>1</v>
      </c>
      <c r="G423" s="68" t="s">
        <v>4154</v>
      </c>
      <c r="H423" s="68" t="s">
        <v>2177</v>
      </c>
      <c r="I423" s="68"/>
      <c r="J423" s="68"/>
      <c r="K423" s="68" t="s">
        <v>2178</v>
      </c>
      <c r="L423" s="68"/>
      <c r="M423" s="68" t="s">
        <v>2179</v>
      </c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8" t="s">
        <v>4155</v>
      </c>
      <c r="AM423" s="68" t="s">
        <v>4156</v>
      </c>
      <c r="AN423" s="68">
        <v>992178972</v>
      </c>
      <c r="AO423" s="68">
        <v>992178972</v>
      </c>
      <c r="AP423" s="68" t="s">
        <v>4157</v>
      </c>
      <c r="AQ423" s="68">
        <v>43</v>
      </c>
      <c r="AR423" s="68">
        <v>3</v>
      </c>
      <c r="AS423" s="68">
        <v>5</v>
      </c>
      <c r="AT423" s="68" t="s">
        <v>2183</v>
      </c>
      <c r="AU423" s="68" t="s">
        <v>2183</v>
      </c>
      <c r="AV423" s="68">
        <v>644</v>
      </c>
      <c r="AW423" s="68" t="s">
        <v>2838</v>
      </c>
      <c r="AX423" s="68"/>
      <c r="AY423" s="68"/>
      <c r="AZ423" s="68"/>
      <c r="BA423" s="68" t="s">
        <v>4158</v>
      </c>
      <c r="BB423" s="68"/>
      <c r="BC423" s="68"/>
      <c r="BD423" s="68" t="s">
        <v>2838</v>
      </c>
      <c r="BE423" s="68"/>
      <c r="BF423" s="68"/>
      <c r="BG423" s="68"/>
      <c r="BH423" s="68"/>
    </row>
    <row r="424" spans="1:60" x14ac:dyDescent="0.3">
      <c r="A424" s="68" t="s">
        <v>2173</v>
      </c>
      <c r="B424" s="68" t="s">
        <v>2199</v>
      </c>
      <c r="C424" s="68" t="s">
        <v>2200</v>
      </c>
      <c r="D424" s="69">
        <v>9373499</v>
      </c>
      <c r="E424" s="68">
        <v>2025013881</v>
      </c>
      <c r="F424" s="68">
        <v>3</v>
      </c>
      <c r="G424" s="68" t="s">
        <v>4159</v>
      </c>
      <c r="H424" s="68" t="s">
        <v>2177</v>
      </c>
      <c r="I424" s="68"/>
      <c r="J424" s="68"/>
      <c r="K424" s="68" t="s">
        <v>2178</v>
      </c>
      <c r="L424" s="68"/>
      <c r="M424" s="68" t="s">
        <v>2179</v>
      </c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  <c r="AK424" s="68"/>
      <c r="AL424" s="68" t="s">
        <v>4160</v>
      </c>
      <c r="AM424" s="68" t="s">
        <v>4161</v>
      </c>
      <c r="AN424" s="68">
        <v>971942974</v>
      </c>
      <c r="AO424" s="68">
        <v>971942974</v>
      </c>
      <c r="AP424" s="68" t="s">
        <v>4162</v>
      </c>
      <c r="AQ424" s="68">
        <v>53</v>
      </c>
      <c r="AR424" s="68">
        <v>6</v>
      </c>
      <c r="AS424" s="68">
        <v>2</v>
      </c>
      <c r="AT424" s="68" t="s">
        <v>2183</v>
      </c>
      <c r="AU424" s="68" t="s">
        <v>2183</v>
      </c>
      <c r="AV424" s="68">
        <v>462</v>
      </c>
      <c r="AW424" s="68">
        <v>2025013881</v>
      </c>
      <c r="AX424" s="68"/>
      <c r="AY424" s="68"/>
      <c r="AZ424" s="68"/>
      <c r="BA424" s="68" t="s">
        <v>4163</v>
      </c>
      <c r="BB424" s="68"/>
      <c r="BC424" s="68"/>
      <c r="BD424" s="68">
        <v>2025013881</v>
      </c>
      <c r="BE424" s="68"/>
      <c r="BF424" s="68"/>
      <c r="BG424" s="68"/>
      <c r="BH424" s="68"/>
    </row>
    <row r="425" spans="1:60" x14ac:dyDescent="0.3">
      <c r="A425" s="68" t="s">
        <v>2173</v>
      </c>
      <c r="B425" s="68" t="s">
        <v>2174</v>
      </c>
      <c r="C425" s="68" t="s">
        <v>2211</v>
      </c>
      <c r="D425" s="69">
        <v>42986237</v>
      </c>
      <c r="E425" s="68">
        <v>149201</v>
      </c>
      <c r="F425" s="68">
        <v>5</v>
      </c>
      <c r="G425" s="68" t="s">
        <v>4164</v>
      </c>
      <c r="H425" s="68" t="s">
        <v>2177</v>
      </c>
      <c r="I425" s="68"/>
      <c r="J425" s="68"/>
      <c r="K425" s="68" t="s">
        <v>2178</v>
      </c>
      <c r="L425" s="68"/>
      <c r="M425" s="68" t="s">
        <v>2179</v>
      </c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8" t="s">
        <v>4165</v>
      </c>
      <c r="AM425" s="68" t="s">
        <v>4166</v>
      </c>
      <c r="AN425" s="68">
        <v>921777010</v>
      </c>
      <c r="AO425" s="68">
        <v>921777010</v>
      </c>
      <c r="AP425" s="68" t="s">
        <v>4167</v>
      </c>
      <c r="AQ425" s="68">
        <v>39</v>
      </c>
      <c r="AR425" s="68">
        <v>8</v>
      </c>
      <c r="AS425" s="68">
        <v>9</v>
      </c>
      <c r="AT425" s="68" t="s">
        <v>2183</v>
      </c>
      <c r="AU425" s="68" t="s">
        <v>2183</v>
      </c>
      <c r="AV425" s="68">
        <v>63</v>
      </c>
      <c r="AW425" s="68">
        <v>149201</v>
      </c>
      <c r="AX425" s="68"/>
      <c r="AY425" s="68"/>
      <c r="AZ425" s="68"/>
      <c r="BA425" s="68" t="s">
        <v>4168</v>
      </c>
      <c r="BB425" s="68"/>
      <c r="BC425" s="68"/>
      <c r="BD425" s="68">
        <v>149201</v>
      </c>
      <c r="BE425" s="68"/>
      <c r="BF425" s="68"/>
      <c r="BG425" s="68"/>
      <c r="BH425" s="68"/>
    </row>
    <row r="426" spans="1:60" x14ac:dyDescent="0.3">
      <c r="A426" s="68" t="s">
        <v>2173</v>
      </c>
      <c r="B426" s="68" t="s">
        <v>2174</v>
      </c>
      <c r="C426" s="68" t="s">
        <v>2211</v>
      </c>
      <c r="D426" s="69">
        <v>10632113</v>
      </c>
      <c r="E426" s="68">
        <v>148997</v>
      </c>
      <c r="F426" s="68">
        <v>8</v>
      </c>
      <c r="G426" s="68" t="s">
        <v>4169</v>
      </c>
      <c r="H426" s="68" t="s">
        <v>2177</v>
      </c>
      <c r="I426" s="68"/>
      <c r="J426" s="68"/>
      <c r="K426" s="68" t="s">
        <v>2178</v>
      </c>
      <c r="L426" s="68"/>
      <c r="M426" s="68" t="s">
        <v>2179</v>
      </c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8" t="s">
        <v>4170</v>
      </c>
      <c r="AM426" s="68" t="s">
        <v>4171</v>
      </c>
      <c r="AN426" s="68">
        <v>973833204</v>
      </c>
      <c r="AO426" s="68">
        <v>973833204</v>
      </c>
      <c r="AP426" s="68" t="s">
        <v>4172</v>
      </c>
      <c r="AQ426" s="68">
        <v>47</v>
      </c>
      <c r="AR426" s="68">
        <v>9</v>
      </c>
      <c r="AS426" s="68">
        <v>4</v>
      </c>
      <c r="AT426" s="68" t="s">
        <v>2183</v>
      </c>
      <c r="AU426" s="68" t="s">
        <v>2183</v>
      </c>
      <c r="AV426" s="68">
        <v>328</v>
      </c>
      <c r="AW426" s="68">
        <v>148997</v>
      </c>
      <c r="AX426" s="68"/>
      <c r="AY426" s="68"/>
      <c r="AZ426" s="68"/>
      <c r="BA426" s="68" t="s">
        <v>4173</v>
      </c>
      <c r="BB426" s="68"/>
      <c r="BC426" s="68"/>
      <c r="BD426" s="68">
        <v>148997</v>
      </c>
      <c r="BE426" s="68"/>
      <c r="BF426" s="68"/>
      <c r="BG426" s="68"/>
      <c r="BH426" s="68"/>
    </row>
    <row r="427" spans="1:60" x14ac:dyDescent="0.3">
      <c r="A427" s="68" t="s">
        <v>2173</v>
      </c>
      <c r="B427" s="68" t="s">
        <v>2174</v>
      </c>
      <c r="C427" s="68" t="s">
        <v>2251</v>
      </c>
      <c r="D427" s="69">
        <v>10248533</v>
      </c>
      <c r="E427" s="68">
        <v>143598</v>
      </c>
      <c r="F427" s="68">
        <v>1</v>
      </c>
      <c r="G427" s="68" t="s">
        <v>4174</v>
      </c>
      <c r="H427" s="68" t="s">
        <v>2177</v>
      </c>
      <c r="I427" s="68"/>
      <c r="J427" s="68"/>
      <c r="K427" s="68" t="s">
        <v>2178</v>
      </c>
      <c r="L427" s="68"/>
      <c r="M427" s="68" t="s">
        <v>2179</v>
      </c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8" t="s">
        <v>4175</v>
      </c>
      <c r="AM427" s="68" t="s">
        <v>4176</v>
      </c>
      <c r="AN427" s="68">
        <v>946795759</v>
      </c>
      <c r="AO427" s="68">
        <v>946795759</v>
      </c>
      <c r="AP427" s="68" t="s">
        <v>4177</v>
      </c>
      <c r="AQ427" s="68">
        <v>49</v>
      </c>
      <c r="AR427" s="68">
        <v>3</v>
      </c>
      <c r="AS427" s="68">
        <v>19</v>
      </c>
      <c r="AT427" s="68" t="s">
        <v>2183</v>
      </c>
      <c r="AU427" s="68" t="s">
        <v>2183</v>
      </c>
      <c r="AV427" s="68">
        <v>142</v>
      </c>
      <c r="AW427" s="68">
        <v>143598</v>
      </c>
      <c r="AX427" s="68"/>
      <c r="AY427" s="68"/>
      <c r="AZ427" s="68"/>
      <c r="BA427" s="68" t="s">
        <v>4178</v>
      </c>
      <c r="BB427" s="68"/>
      <c r="BC427" s="68"/>
      <c r="BD427" s="68">
        <v>143598</v>
      </c>
      <c r="BE427" s="68"/>
      <c r="BF427" s="68"/>
      <c r="BG427" s="68"/>
      <c r="BH427" s="68"/>
    </row>
    <row r="428" spans="1:60" x14ac:dyDescent="0.3">
      <c r="A428" s="68" t="s">
        <v>2173</v>
      </c>
      <c r="B428" s="68" t="s">
        <v>2174</v>
      </c>
      <c r="C428" s="68" t="s">
        <v>2275</v>
      </c>
      <c r="D428" s="69">
        <v>21068616</v>
      </c>
      <c r="E428" s="68">
        <v>2025014931</v>
      </c>
      <c r="F428" s="68">
        <v>4</v>
      </c>
      <c r="G428" s="68" t="s">
        <v>4179</v>
      </c>
      <c r="H428" s="68" t="s">
        <v>2177</v>
      </c>
      <c r="I428" s="68"/>
      <c r="J428" s="68"/>
      <c r="K428" s="68" t="s">
        <v>2178</v>
      </c>
      <c r="L428" s="68"/>
      <c r="M428" s="68" t="s">
        <v>2179</v>
      </c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8" t="s">
        <v>4180</v>
      </c>
      <c r="AM428" s="68" t="s">
        <v>4181</v>
      </c>
      <c r="AN428" s="68">
        <v>920690699</v>
      </c>
      <c r="AO428" s="68">
        <v>920690699</v>
      </c>
      <c r="AP428" s="68" t="s">
        <v>4182</v>
      </c>
      <c r="AQ428" s="68">
        <v>61</v>
      </c>
      <c r="AR428" s="68">
        <v>6</v>
      </c>
      <c r="AS428" s="68">
        <v>26</v>
      </c>
      <c r="AT428" s="68" t="s">
        <v>2183</v>
      </c>
      <c r="AU428" s="68" t="s">
        <v>2183</v>
      </c>
      <c r="AV428" s="68">
        <v>48</v>
      </c>
      <c r="AW428" s="68">
        <v>2025014931</v>
      </c>
      <c r="AX428" s="68"/>
      <c r="AY428" s="68"/>
      <c r="AZ428" s="68"/>
      <c r="BA428" s="68" t="s">
        <v>4183</v>
      </c>
      <c r="BB428" s="68"/>
      <c r="BC428" s="68"/>
      <c r="BD428" s="68">
        <v>2025014931</v>
      </c>
      <c r="BE428" s="68"/>
      <c r="BF428" s="68"/>
      <c r="BG428" s="68"/>
      <c r="BH428" s="68"/>
    </row>
    <row r="429" spans="1:60" x14ac:dyDescent="0.3">
      <c r="A429" s="68" t="s">
        <v>2173</v>
      </c>
      <c r="B429" s="68" t="s">
        <v>2174</v>
      </c>
      <c r="C429" s="68" t="s">
        <v>2175</v>
      </c>
      <c r="D429" s="69">
        <v>43415588</v>
      </c>
      <c r="E429" s="68">
        <v>149414</v>
      </c>
      <c r="F429" s="68">
        <v>1</v>
      </c>
      <c r="G429" s="68" t="s">
        <v>4184</v>
      </c>
      <c r="H429" s="68" t="s">
        <v>2177</v>
      </c>
      <c r="I429" s="68"/>
      <c r="J429" s="68"/>
      <c r="K429" s="68" t="s">
        <v>2178</v>
      </c>
      <c r="L429" s="68"/>
      <c r="M429" s="68" t="s">
        <v>2179</v>
      </c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8" t="s">
        <v>4185</v>
      </c>
      <c r="AM429" s="68" t="s">
        <v>4186</v>
      </c>
      <c r="AN429" s="68">
        <v>956248201</v>
      </c>
      <c r="AO429" s="68">
        <v>956248201</v>
      </c>
      <c r="AP429" s="68" t="s">
        <v>4187</v>
      </c>
      <c r="AQ429" s="68">
        <v>39</v>
      </c>
      <c r="AR429" s="68">
        <v>1</v>
      </c>
      <c r="AS429" s="68">
        <v>15</v>
      </c>
      <c r="AT429" s="68" t="s">
        <v>2183</v>
      </c>
      <c r="AU429" s="68" t="s">
        <v>2183</v>
      </c>
      <c r="AV429" s="68">
        <v>99</v>
      </c>
      <c r="AW429" s="68">
        <v>149414</v>
      </c>
      <c r="AX429" s="68"/>
      <c r="AY429" s="68"/>
      <c r="AZ429" s="68"/>
      <c r="BA429" s="68" t="s">
        <v>4188</v>
      </c>
      <c r="BB429" s="68"/>
      <c r="BC429" s="68"/>
      <c r="BD429" s="68">
        <v>149414</v>
      </c>
      <c r="BE429" s="68"/>
      <c r="BF429" s="68"/>
      <c r="BG429" s="68"/>
      <c r="BH429" s="68"/>
    </row>
    <row r="430" spans="1:60" x14ac:dyDescent="0.3">
      <c r="A430" s="68" t="s">
        <v>2173</v>
      </c>
      <c r="B430" s="68" t="s">
        <v>2862</v>
      </c>
      <c r="C430" s="68" t="s">
        <v>2863</v>
      </c>
      <c r="D430" s="69">
        <v>44734274</v>
      </c>
      <c r="E430" s="68">
        <v>149439</v>
      </c>
      <c r="F430" s="68">
        <v>5</v>
      </c>
      <c r="G430" s="68" t="s">
        <v>4189</v>
      </c>
      <c r="H430" s="68" t="s">
        <v>2177</v>
      </c>
      <c r="I430" s="68"/>
      <c r="J430" s="68"/>
      <c r="K430" s="68" t="s">
        <v>2178</v>
      </c>
      <c r="L430" s="68"/>
      <c r="M430" s="68" t="s">
        <v>2179</v>
      </c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8" t="s">
        <v>4190</v>
      </c>
      <c r="AM430" s="68" t="s">
        <v>4191</v>
      </c>
      <c r="AN430" s="68">
        <v>906388690</v>
      </c>
      <c r="AO430" s="68">
        <v>906388690</v>
      </c>
      <c r="AP430" s="68" t="s">
        <v>4192</v>
      </c>
      <c r="AQ430" s="68">
        <v>37</v>
      </c>
      <c r="AR430" s="68">
        <v>5</v>
      </c>
      <c r="AS430" s="68">
        <v>10</v>
      </c>
      <c r="AT430" s="68" t="s">
        <v>2183</v>
      </c>
      <c r="AU430" s="68" t="s">
        <v>2183</v>
      </c>
      <c r="AV430" s="68">
        <v>65</v>
      </c>
      <c r="AW430" s="68">
        <v>149439</v>
      </c>
      <c r="AX430" s="68"/>
      <c r="AY430" s="68"/>
      <c r="AZ430" s="68"/>
      <c r="BA430" s="68" t="s">
        <v>4193</v>
      </c>
      <c r="BB430" s="68"/>
      <c r="BC430" s="68"/>
      <c r="BD430" s="68">
        <v>149439</v>
      </c>
      <c r="BE430" s="68"/>
      <c r="BF430" s="68"/>
      <c r="BG430" s="68"/>
      <c r="BH430" s="68"/>
    </row>
    <row r="431" spans="1:60" x14ac:dyDescent="0.3">
      <c r="A431" s="68" t="s">
        <v>2173</v>
      </c>
      <c r="B431" s="68" t="s">
        <v>2174</v>
      </c>
      <c r="C431" s="68" t="s">
        <v>2310</v>
      </c>
      <c r="D431" s="69">
        <v>47892404</v>
      </c>
      <c r="E431" s="68">
        <v>149416</v>
      </c>
      <c r="F431" s="68">
        <v>1</v>
      </c>
      <c r="G431" s="68" t="s">
        <v>4194</v>
      </c>
      <c r="H431" s="68" t="s">
        <v>2177</v>
      </c>
      <c r="I431" s="68"/>
      <c r="J431" s="68"/>
      <c r="K431" s="68" t="s">
        <v>2178</v>
      </c>
      <c r="L431" s="68"/>
      <c r="M431" s="68" t="s">
        <v>2179</v>
      </c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 t="s">
        <v>4195</v>
      </c>
      <c r="AM431" s="68" t="s">
        <v>4196</v>
      </c>
      <c r="AN431" s="68">
        <v>925629614</v>
      </c>
      <c r="AO431" s="68">
        <v>925629614</v>
      </c>
      <c r="AP431" s="68" t="s">
        <v>4197</v>
      </c>
      <c r="AQ431" s="68">
        <v>31</v>
      </c>
      <c r="AR431" s="68">
        <v>9</v>
      </c>
      <c r="AS431" s="68">
        <v>27</v>
      </c>
      <c r="AT431" s="68" t="s">
        <v>2183</v>
      </c>
      <c r="AU431" s="68" t="s">
        <v>2183</v>
      </c>
      <c r="AV431" s="68">
        <v>69</v>
      </c>
      <c r="AW431" s="68">
        <v>149416</v>
      </c>
      <c r="AX431" s="68"/>
      <c r="AY431" s="68"/>
      <c r="AZ431" s="68"/>
      <c r="BA431" s="68" t="s">
        <v>4198</v>
      </c>
      <c r="BB431" s="68"/>
      <c r="BC431" s="68"/>
      <c r="BD431" s="68">
        <v>149416</v>
      </c>
      <c r="BE431" s="68"/>
      <c r="BF431" s="68"/>
      <c r="BG431" s="68"/>
      <c r="BH431" s="68"/>
    </row>
    <row r="432" spans="1:60" x14ac:dyDescent="0.3">
      <c r="A432" s="68" t="s">
        <v>2173</v>
      </c>
      <c r="B432" s="68" t="s">
        <v>2199</v>
      </c>
      <c r="C432" s="68" t="s">
        <v>2200</v>
      </c>
      <c r="D432" s="69">
        <v>16156597</v>
      </c>
      <c r="E432" s="68">
        <v>149511</v>
      </c>
      <c r="F432" s="68">
        <v>6</v>
      </c>
      <c r="G432" s="68" t="s">
        <v>4199</v>
      </c>
      <c r="H432" s="68" t="s">
        <v>2177</v>
      </c>
      <c r="I432" s="68"/>
      <c r="J432" s="68"/>
      <c r="K432" s="68" t="s">
        <v>2178</v>
      </c>
      <c r="L432" s="68"/>
      <c r="M432" s="68" t="s">
        <v>2179</v>
      </c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  <c r="AK432" s="68"/>
      <c r="AL432" s="68" t="s">
        <v>4200</v>
      </c>
      <c r="AM432" s="68" t="s">
        <v>4201</v>
      </c>
      <c r="AN432" s="68">
        <v>3715931</v>
      </c>
      <c r="AO432" s="68">
        <v>966428749</v>
      </c>
      <c r="AP432" s="68" t="s">
        <v>4202</v>
      </c>
      <c r="AQ432" s="68">
        <v>46</v>
      </c>
      <c r="AR432" s="68">
        <v>7</v>
      </c>
      <c r="AS432" s="68">
        <v>7</v>
      </c>
      <c r="AT432" s="68" t="s">
        <v>2183</v>
      </c>
      <c r="AU432" s="68" t="s">
        <v>2183</v>
      </c>
      <c r="AV432" s="68">
        <v>414</v>
      </c>
      <c r="AW432" s="68">
        <v>149511</v>
      </c>
      <c r="AX432" s="68"/>
      <c r="AY432" s="68"/>
      <c r="AZ432" s="68"/>
      <c r="BA432" s="68" t="s">
        <v>4203</v>
      </c>
      <c r="BB432" s="68"/>
      <c r="BC432" s="68"/>
      <c r="BD432" s="68">
        <v>149511</v>
      </c>
      <c r="BE432" s="68"/>
      <c r="BF432" s="68"/>
      <c r="BG432" s="68"/>
      <c r="BH432" s="68"/>
    </row>
    <row r="433" spans="1:60" x14ac:dyDescent="0.3">
      <c r="A433" s="68" t="s">
        <v>2173</v>
      </c>
      <c r="B433" s="68" t="s">
        <v>2199</v>
      </c>
      <c r="C433" s="68" t="s">
        <v>2200</v>
      </c>
      <c r="D433" s="69">
        <v>44800631</v>
      </c>
      <c r="E433" s="68">
        <v>2025014955</v>
      </c>
      <c r="F433" s="68">
        <v>5</v>
      </c>
      <c r="G433" s="68" t="s">
        <v>4204</v>
      </c>
      <c r="H433" s="68" t="s">
        <v>2177</v>
      </c>
      <c r="I433" s="68"/>
      <c r="J433" s="68"/>
      <c r="K433" s="68" t="s">
        <v>2178</v>
      </c>
      <c r="L433" s="68"/>
      <c r="M433" s="68" t="s">
        <v>2179</v>
      </c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  <c r="AK433" s="68"/>
      <c r="AL433" s="68" t="s">
        <v>4205</v>
      </c>
      <c r="AM433" s="68" t="s">
        <v>4206</v>
      </c>
      <c r="AN433" s="68">
        <v>924851386</v>
      </c>
      <c r="AO433" s="68">
        <v>924851427</v>
      </c>
      <c r="AP433" s="68" t="s">
        <v>4207</v>
      </c>
      <c r="AQ433" s="68">
        <v>37</v>
      </c>
      <c r="AR433" s="68">
        <v>2</v>
      </c>
      <c r="AS433" s="68">
        <v>9</v>
      </c>
      <c r="AT433" s="68" t="s">
        <v>2183</v>
      </c>
      <c r="AU433" s="68" t="s">
        <v>2183</v>
      </c>
      <c r="AV433" s="68">
        <v>124</v>
      </c>
      <c r="AW433" s="68">
        <v>2025014955</v>
      </c>
      <c r="AX433" s="68"/>
      <c r="AY433" s="68"/>
      <c r="AZ433" s="68"/>
      <c r="BA433" s="68" t="s">
        <v>4208</v>
      </c>
      <c r="BB433" s="68"/>
      <c r="BC433" s="68"/>
      <c r="BD433" s="68">
        <v>2025014955</v>
      </c>
      <c r="BE433" s="68"/>
      <c r="BF433" s="68"/>
      <c r="BG433" s="68"/>
      <c r="BH433" s="68"/>
    </row>
    <row r="434" spans="1:60" x14ac:dyDescent="0.3">
      <c r="A434" s="68" t="s">
        <v>2173</v>
      </c>
      <c r="B434" s="68" t="s">
        <v>2862</v>
      </c>
      <c r="C434" s="68" t="s">
        <v>2863</v>
      </c>
      <c r="D434" s="69">
        <v>44194449</v>
      </c>
      <c r="E434" s="68">
        <v>149334</v>
      </c>
      <c r="F434" s="68">
        <v>2</v>
      </c>
      <c r="G434" s="68" t="s">
        <v>4209</v>
      </c>
      <c r="H434" s="68" t="s">
        <v>2177</v>
      </c>
      <c r="I434" s="68"/>
      <c r="J434" s="68"/>
      <c r="K434" s="68" t="s">
        <v>2178</v>
      </c>
      <c r="L434" s="68"/>
      <c r="M434" s="68" t="s">
        <v>2179</v>
      </c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8" t="s">
        <v>4210</v>
      </c>
      <c r="AM434" s="68" t="s">
        <v>4211</v>
      </c>
      <c r="AN434" s="68">
        <v>912107407</v>
      </c>
      <c r="AO434" s="68">
        <v>912107407</v>
      </c>
      <c r="AP434" s="68" t="s">
        <v>4212</v>
      </c>
      <c r="AQ434" s="68">
        <v>37</v>
      </c>
      <c r="AR434" s="68">
        <v>9</v>
      </c>
      <c r="AS434" s="68">
        <v>1</v>
      </c>
      <c r="AT434" s="68" t="s">
        <v>2183</v>
      </c>
      <c r="AU434" s="68" t="s">
        <v>2183</v>
      </c>
      <c r="AV434" s="68">
        <v>33</v>
      </c>
      <c r="AW434" s="68">
        <v>149334</v>
      </c>
      <c r="AX434" s="68"/>
      <c r="AY434" s="68"/>
      <c r="AZ434" s="68"/>
      <c r="BA434" s="68" t="s">
        <v>4213</v>
      </c>
      <c r="BB434" s="68"/>
      <c r="BC434" s="68"/>
      <c r="BD434" s="68">
        <v>149334</v>
      </c>
      <c r="BE434" s="68"/>
      <c r="BF434" s="68"/>
      <c r="BG434" s="68"/>
      <c r="BH434" s="68"/>
    </row>
    <row r="435" spans="1:60" x14ac:dyDescent="0.3">
      <c r="A435" s="68" t="s">
        <v>2173</v>
      </c>
      <c r="B435" s="68" t="s">
        <v>2174</v>
      </c>
      <c r="C435" s="68" t="s">
        <v>2211</v>
      </c>
      <c r="D435" s="69">
        <v>73582005</v>
      </c>
      <c r="E435" s="68">
        <v>149256</v>
      </c>
      <c r="F435" s="68">
        <v>8</v>
      </c>
      <c r="G435" s="68" t="s">
        <v>4214</v>
      </c>
      <c r="H435" s="68" t="s">
        <v>2177</v>
      </c>
      <c r="I435" s="68"/>
      <c r="J435" s="68"/>
      <c r="K435" s="68" t="s">
        <v>2178</v>
      </c>
      <c r="L435" s="68"/>
      <c r="M435" s="68" t="s">
        <v>2179</v>
      </c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  <c r="AK435" s="68"/>
      <c r="AL435" s="68" t="s">
        <v>4215</v>
      </c>
      <c r="AM435" s="68" t="s">
        <v>4216</v>
      </c>
      <c r="AN435" s="68">
        <v>902713676</v>
      </c>
      <c r="AO435" s="68">
        <v>902713676</v>
      </c>
      <c r="AP435" s="68" t="s">
        <v>4217</v>
      </c>
      <c r="AQ435" s="68">
        <v>26</v>
      </c>
      <c r="AR435" s="68">
        <v>5</v>
      </c>
      <c r="AS435" s="68">
        <v>19</v>
      </c>
      <c r="AT435" s="68" t="s">
        <v>2183</v>
      </c>
      <c r="AU435" s="68" t="s">
        <v>2183</v>
      </c>
      <c r="AV435" s="68">
        <v>52</v>
      </c>
      <c r="AW435" s="68">
        <v>149256</v>
      </c>
      <c r="AX435" s="68"/>
      <c r="AY435" s="68"/>
      <c r="AZ435" s="68"/>
      <c r="BA435" s="68" t="s">
        <v>4218</v>
      </c>
      <c r="BB435" s="68"/>
      <c r="BC435" s="68"/>
      <c r="BD435" s="68">
        <v>149256</v>
      </c>
      <c r="BE435" s="68"/>
      <c r="BF435" s="68"/>
      <c r="BG435" s="68"/>
      <c r="BH435" s="68"/>
    </row>
    <row r="436" spans="1:60" x14ac:dyDescent="0.3">
      <c r="A436" s="68" t="s">
        <v>2173</v>
      </c>
      <c r="B436" s="68" t="s">
        <v>2199</v>
      </c>
      <c r="C436" s="68" t="s">
        <v>2200</v>
      </c>
      <c r="D436" s="69">
        <v>40878115</v>
      </c>
      <c r="E436" s="68">
        <v>142541</v>
      </c>
      <c r="F436" s="68">
        <v>4</v>
      </c>
      <c r="G436" s="68" t="s">
        <v>4219</v>
      </c>
      <c r="H436" s="68" t="s">
        <v>2177</v>
      </c>
      <c r="I436" s="68"/>
      <c r="J436" s="68"/>
      <c r="K436" s="68" t="s">
        <v>2178</v>
      </c>
      <c r="L436" s="68"/>
      <c r="M436" s="68" t="s">
        <v>2179</v>
      </c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  <c r="AK436" s="68"/>
      <c r="AL436" s="68" t="s">
        <v>4220</v>
      </c>
      <c r="AM436" s="68" t="s">
        <v>4221</v>
      </c>
      <c r="AN436" s="68">
        <v>929596475</v>
      </c>
      <c r="AO436" s="68">
        <v>929596475</v>
      </c>
      <c r="AP436" s="68" t="s">
        <v>4222</v>
      </c>
      <c r="AQ436" s="68">
        <v>45</v>
      </c>
      <c r="AR436" s="68">
        <v>9</v>
      </c>
      <c r="AS436" s="68">
        <v>22</v>
      </c>
      <c r="AT436" s="68" t="s">
        <v>2183</v>
      </c>
      <c r="AU436" s="68" t="s">
        <v>2183</v>
      </c>
      <c r="AV436" s="68">
        <v>395</v>
      </c>
      <c r="AW436" s="68">
        <v>142541</v>
      </c>
      <c r="AX436" s="68"/>
      <c r="AY436" s="68"/>
      <c r="AZ436" s="68"/>
      <c r="BA436" s="68" t="s">
        <v>4223</v>
      </c>
      <c r="BB436" s="68"/>
      <c r="BC436" s="68"/>
      <c r="BD436" s="68">
        <v>142541</v>
      </c>
      <c r="BE436" s="68"/>
      <c r="BF436" s="68"/>
      <c r="BG436" s="68"/>
      <c r="BH436" s="68"/>
    </row>
    <row r="437" spans="1:60" x14ac:dyDescent="0.3">
      <c r="A437" s="68" t="s">
        <v>2173</v>
      </c>
      <c r="B437" s="68" t="s">
        <v>2174</v>
      </c>
      <c r="C437" s="68" t="s">
        <v>2211</v>
      </c>
      <c r="D437" s="69">
        <v>9368137</v>
      </c>
      <c r="E437" s="68">
        <v>147981</v>
      </c>
      <c r="F437" s="68">
        <v>7</v>
      </c>
      <c r="G437" s="68" t="s">
        <v>4224</v>
      </c>
      <c r="H437" s="68" t="s">
        <v>2177</v>
      </c>
      <c r="I437" s="68"/>
      <c r="J437" s="68"/>
      <c r="K437" s="68" t="s">
        <v>2178</v>
      </c>
      <c r="L437" s="68"/>
      <c r="M437" s="68" t="s">
        <v>2179</v>
      </c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8" t="s">
        <v>4225</v>
      </c>
      <c r="AM437" s="68" t="s">
        <v>4226</v>
      </c>
      <c r="AN437" s="68">
        <v>977107758</v>
      </c>
      <c r="AO437" s="68">
        <v>977107758</v>
      </c>
      <c r="AP437" s="68" t="s">
        <v>4227</v>
      </c>
      <c r="AQ437" s="68">
        <v>54</v>
      </c>
      <c r="AR437" s="68">
        <v>5</v>
      </c>
      <c r="AS437" s="68">
        <v>14</v>
      </c>
      <c r="AT437" s="68" t="s">
        <v>2183</v>
      </c>
      <c r="AU437" s="68" t="s">
        <v>2183</v>
      </c>
      <c r="AV437" s="68">
        <v>254</v>
      </c>
      <c r="AW437" s="68">
        <v>147981</v>
      </c>
      <c r="AX437" s="68"/>
      <c r="AY437" s="68"/>
      <c r="AZ437" s="68"/>
      <c r="BA437" s="68" t="s">
        <v>4228</v>
      </c>
      <c r="BB437" s="68"/>
      <c r="BC437" s="68"/>
      <c r="BD437" s="68">
        <v>147981</v>
      </c>
      <c r="BE437" s="68"/>
      <c r="BF437" s="68"/>
      <c r="BG437" s="68"/>
      <c r="BH437" s="68"/>
    </row>
    <row r="438" spans="1:60" x14ac:dyDescent="0.3">
      <c r="A438" s="68" t="s">
        <v>2326</v>
      </c>
      <c r="B438" s="68" t="s">
        <v>2327</v>
      </c>
      <c r="C438" s="68" t="s">
        <v>4229</v>
      </c>
      <c r="D438" s="69">
        <v>42692212</v>
      </c>
      <c r="E438" s="68">
        <v>149659</v>
      </c>
      <c r="F438" s="68">
        <v>1</v>
      </c>
      <c r="G438" s="68" t="s">
        <v>4230</v>
      </c>
      <c r="H438" s="68" t="s">
        <v>2177</v>
      </c>
      <c r="I438" s="68"/>
      <c r="J438" s="68"/>
      <c r="K438" s="68" t="s">
        <v>2178</v>
      </c>
      <c r="L438" s="68"/>
      <c r="M438" s="68" t="s">
        <v>2179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8" t="s">
        <v>4231</v>
      </c>
      <c r="AM438" s="68" t="s">
        <v>4232</v>
      </c>
      <c r="AN438" s="68">
        <v>941300724</v>
      </c>
      <c r="AO438" s="68">
        <v>941300724</v>
      </c>
      <c r="AP438" s="68" t="s">
        <v>4233</v>
      </c>
      <c r="AQ438" s="68">
        <v>41</v>
      </c>
      <c r="AR438" s="68">
        <v>8</v>
      </c>
      <c r="AS438" s="68">
        <v>12</v>
      </c>
      <c r="AT438" s="68" t="s">
        <v>2183</v>
      </c>
      <c r="AU438" s="68" t="s">
        <v>2183</v>
      </c>
      <c r="AV438" s="68">
        <v>10</v>
      </c>
      <c r="AW438" s="68">
        <v>149659</v>
      </c>
      <c r="AX438" s="68"/>
      <c r="AY438" s="68"/>
      <c r="AZ438" s="68"/>
      <c r="BA438" s="68" t="s">
        <v>4234</v>
      </c>
      <c r="BB438" s="68"/>
      <c r="BC438" s="68"/>
      <c r="BD438" s="68">
        <v>149659</v>
      </c>
      <c r="BE438" s="68"/>
      <c r="BF438" s="68"/>
      <c r="BG438" s="68"/>
      <c r="BH438" s="68"/>
    </row>
    <row r="439" spans="1:60" x14ac:dyDescent="0.3">
      <c r="A439" s="68" t="s">
        <v>2173</v>
      </c>
      <c r="B439" s="68" t="s">
        <v>2174</v>
      </c>
      <c r="C439" s="68" t="s">
        <v>2211</v>
      </c>
      <c r="D439" s="69">
        <v>45349685</v>
      </c>
      <c r="E439" s="68">
        <v>2025014968</v>
      </c>
      <c r="F439" s="68">
        <v>1</v>
      </c>
      <c r="G439" s="68" t="s">
        <v>4235</v>
      </c>
      <c r="H439" s="68" t="s">
        <v>2177</v>
      </c>
      <c r="I439" s="68"/>
      <c r="J439" s="68"/>
      <c r="K439" s="68" t="s">
        <v>2178</v>
      </c>
      <c r="L439" s="68"/>
      <c r="M439" s="68" t="s">
        <v>2179</v>
      </c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8" t="s">
        <v>4236</v>
      </c>
      <c r="AM439" s="68" t="s">
        <v>4237</v>
      </c>
      <c r="AN439" s="68">
        <v>0</v>
      </c>
      <c r="AO439" s="68">
        <v>910849751</v>
      </c>
      <c r="AP439" s="68" t="s">
        <v>4238</v>
      </c>
      <c r="AQ439" s="68">
        <v>36</v>
      </c>
      <c r="AR439" s="68">
        <v>7</v>
      </c>
      <c r="AS439" s="68">
        <v>17</v>
      </c>
      <c r="AT439" s="68" t="s">
        <v>2183</v>
      </c>
      <c r="AU439" s="68" t="s">
        <v>2183</v>
      </c>
      <c r="AV439" s="68">
        <v>125</v>
      </c>
      <c r="AW439" s="68">
        <v>2025014968</v>
      </c>
      <c r="AX439" s="68"/>
      <c r="AY439" s="68"/>
      <c r="AZ439" s="68"/>
      <c r="BA439" s="68" t="s">
        <v>4239</v>
      </c>
      <c r="BB439" s="68"/>
      <c r="BC439" s="68"/>
      <c r="BD439" s="68">
        <v>2025014968</v>
      </c>
      <c r="BE439" s="68"/>
      <c r="BF439" s="68"/>
      <c r="BG439" s="68"/>
      <c r="BH439" s="68"/>
    </row>
    <row r="440" spans="1:60" x14ac:dyDescent="0.3">
      <c r="A440" s="68" t="s">
        <v>2173</v>
      </c>
      <c r="B440" s="68" t="s">
        <v>2174</v>
      </c>
      <c r="C440" s="68" t="s">
        <v>2251</v>
      </c>
      <c r="D440" s="69">
        <v>10796843</v>
      </c>
      <c r="E440" s="68">
        <v>149699</v>
      </c>
      <c r="F440" s="68">
        <v>7</v>
      </c>
      <c r="G440" s="68" t="s">
        <v>4240</v>
      </c>
      <c r="H440" s="68" t="s">
        <v>2177</v>
      </c>
      <c r="I440" s="68"/>
      <c r="J440" s="68"/>
      <c r="K440" s="68" t="s">
        <v>2178</v>
      </c>
      <c r="L440" s="68"/>
      <c r="M440" s="68" t="s">
        <v>2179</v>
      </c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8" t="s">
        <v>4241</v>
      </c>
      <c r="AM440" s="68" t="s">
        <v>4242</v>
      </c>
      <c r="AN440" s="68">
        <v>4942483</v>
      </c>
      <c r="AO440" s="68">
        <v>967915499</v>
      </c>
      <c r="AP440" s="68" t="s">
        <v>4243</v>
      </c>
      <c r="AQ440" s="68">
        <v>47</v>
      </c>
      <c r="AR440" s="68">
        <v>5</v>
      </c>
      <c r="AS440" s="68">
        <v>9</v>
      </c>
      <c r="AT440" s="68" t="s">
        <v>2183</v>
      </c>
      <c r="AU440" s="68" t="s">
        <v>2183</v>
      </c>
      <c r="AV440" s="68">
        <v>89</v>
      </c>
      <c r="AW440" s="68">
        <v>149699</v>
      </c>
      <c r="AX440" s="68"/>
      <c r="AY440" s="68"/>
      <c r="AZ440" s="68"/>
      <c r="BA440" s="68" t="s">
        <v>4244</v>
      </c>
      <c r="BB440" s="68"/>
      <c r="BC440" s="68"/>
      <c r="BD440" s="68">
        <v>149699</v>
      </c>
      <c r="BE440" s="68"/>
      <c r="BF440" s="68"/>
      <c r="BG440" s="68"/>
      <c r="BH440" s="68"/>
    </row>
    <row r="441" spans="1:60" x14ac:dyDescent="0.3">
      <c r="A441" s="68" t="s">
        <v>2173</v>
      </c>
      <c r="B441" s="68" t="s">
        <v>2174</v>
      </c>
      <c r="C441" s="68" t="s">
        <v>2251</v>
      </c>
      <c r="D441" s="69">
        <v>10252233</v>
      </c>
      <c r="E441" s="68">
        <v>145336</v>
      </c>
      <c r="F441" s="68">
        <v>3</v>
      </c>
      <c r="G441" s="68" t="s">
        <v>4245</v>
      </c>
      <c r="H441" s="68" t="s">
        <v>2177</v>
      </c>
      <c r="I441" s="68"/>
      <c r="J441" s="68"/>
      <c r="K441" s="68" t="s">
        <v>2178</v>
      </c>
      <c r="L441" s="68"/>
      <c r="M441" s="68" t="s">
        <v>2179</v>
      </c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8" t="s">
        <v>4246</v>
      </c>
      <c r="AM441" s="68" t="s">
        <v>4247</v>
      </c>
      <c r="AN441" s="68">
        <v>0</v>
      </c>
      <c r="AO441" s="68">
        <v>960986372</v>
      </c>
      <c r="AP441" s="68" t="s">
        <v>4248</v>
      </c>
      <c r="AQ441" s="68">
        <v>49</v>
      </c>
      <c r="AR441" s="68">
        <v>0</v>
      </c>
      <c r="AS441" s="68">
        <v>0</v>
      </c>
      <c r="AT441" s="68" t="s">
        <v>2183</v>
      </c>
      <c r="AU441" s="68" t="s">
        <v>2183</v>
      </c>
      <c r="AV441" s="68">
        <v>35</v>
      </c>
      <c r="AW441" s="68">
        <v>145336</v>
      </c>
      <c r="AX441" s="68"/>
      <c r="AY441" s="68"/>
      <c r="AZ441" s="68"/>
      <c r="BA441" s="68" t="s">
        <v>4249</v>
      </c>
      <c r="BB441" s="68"/>
      <c r="BC441" s="68"/>
      <c r="BD441" s="68">
        <v>145336</v>
      </c>
      <c r="BE441" s="68"/>
      <c r="BF441" s="68"/>
      <c r="BG441" s="68"/>
      <c r="BH441" s="68"/>
    </row>
    <row r="442" spans="1:60" x14ac:dyDescent="0.3">
      <c r="A442" s="68" t="s">
        <v>2173</v>
      </c>
      <c r="B442" s="68" t="s">
        <v>2199</v>
      </c>
      <c r="C442" s="68" t="s">
        <v>2200</v>
      </c>
      <c r="D442" s="69">
        <v>10170714</v>
      </c>
      <c r="E442" s="68">
        <v>2025014972</v>
      </c>
      <c r="F442" s="68">
        <v>3</v>
      </c>
      <c r="G442" s="68" t="s">
        <v>4250</v>
      </c>
      <c r="H442" s="68" t="s">
        <v>2177</v>
      </c>
      <c r="I442" s="68"/>
      <c r="J442" s="68"/>
      <c r="K442" s="68" t="s">
        <v>2178</v>
      </c>
      <c r="L442" s="68"/>
      <c r="M442" s="68" t="s">
        <v>2179</v>
      </c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8" t="s">
        <v>4251</v>
      </c>
      <c r="AM442" s="68" t="s">
        <v>4252</v>
      </c>
      <c r="AN442" s="68">
        <v>932697535</v>
      </c>
      <c r="AO442" s="68">
        <v>992673307</v>
      </c>
      <c r="AP442" s="68" t="s">
        <v>4253</v>
      </c>
      <c r="AQ442" s="68">
        <v>50</v>
      </c>
      <c r="AR442" s="68">
        <v>2</v>
      </c>
      <c r="AS442" s="68">
        <v>18</v>
      </c>
      <c r="AT442" s="68" t="s">
        <v>2183</v>
      </c>
      <c r="AU442" s="68" t="s">
        <v>2183</v>
      </c>
      <c r="AV442" s="68">
        <v>488</v>
      </c>
      <c r="AW442" s="68">
        <v>2025014972</v>
      </c>
      <c r="AX442" s="68"/>
      <c r="AY442" s="68"/>
      <c r="AZ442" s="68"/>
      <c r="BA442" s="68" t="s">
        <v>4254</v>
      </c>
      <c r="BB442" s="68"/>
      <c r="BC442" s="68"/>
      <c r="BD442" s="68">
        <v>2025014972</v>
      </c>
      <c r="BE442" s="68"/>
      <c r="BF442" s="68"/>
      <c r="BG442" s="68"/>
      <c r="BH442" s="68"/>
    </row>
    <row r="443" spans="1:60" x14ac:dyDescent="0.3">
      <c r="A443" s="68" t="s">
        <v>2173</v>
      </c>
      <c r="B443" s="68" t="s">
        <v>2174</v>
      </c>
      <c r="C443" s="68" t="s">
        <v>2211</v>
      </c>
      <c r="D443" s="69">
        <v>48144411</v>
      </c>
      <c r="E443" s="68">
        <v>139115</v>
      </c>
      <c r="F443" s="68">
        <v>5</v>
      </c>
      <c r="G443" s="68" t="s">
        <v>4255</v>
      </c>
      <c r="H443" s="68" t="s">
        <v>2177</v>
      </c>
      <c r="I443" s="68"/>
      <c r="J443" s="68"/>
      <c r="K443" s="68" t="s">
        <v>2178</v>
      </c>
      <c r="L443" s="68"/>
      <c r="M443" s="68" t="s">
        <v>2179</v>
      </c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8" t="s">
        <v>4256</v>
      </c>
      <c r="AM443" s="68" t="s">
        <v>4257</v>
      </c>
      <c r="AN443" s="68">
        <v>952714821</v>
      </c>
      <c r="AO443" s="68">
        <v>952714821</v>
      </c>
      <c r="AP443" s="68" t="s">
        <v>4258</v>
      </c>
      <c r="AQ443" s="68">
        <v>31</v>
      </c>
      <c r="AR443" s="68">
        <v>1</v>
      </c>
      <c r="AS443" s="68">
        <v>15</v>
      </c>
      <c r="AT443" s="68" t="s">
        <v>2183</v>
      </c>
      <c r="AU443" s="68" t="s">
        <v>2183</v>
      </c>
      <c r="AV443" s="68">
        <v>181</v>
      </c>
      <c r="AW443" s="68">
        <v>139115</v>
      </c>
      <c r="AX443" s="68"/>
      <c r="AY443" s="68"/>
      <c r="AZ443" s="68"/>
      <c r="BA443" s="68" t="s">
        <v>4259</v>
      </c>
      <c r="BB443" s="68"/>
      <c r="BC443" s="68"/>
      <c r="BD443" s="68">
        <v>139115</v>
      </c>
      <c r="BE443" s="68"/>
      <c r="BF443" s="68"/>
      <c r="BG443" s="68"/>
      <c r="BH443" s="68"/>
    </row>
    <row r="444" spans="1:60" x14ac:dyDescent="0.3">
      <c r="A444" s="68" t="s">
        <v>2173</v>
      </c>
      <c r="B444" s="68" t="s">
        <v>2862</v>
      </c>
      <c r="C444" s="68" t="s">
        <v>2863</v>
      </c>
      <c r="D444" s="69">
        <v>40804610</v>
      </c>
      <c r="E444" s="68">
        <v>2025014963</v>
      </c>
      <c r="F444" s="68">
        <v>1</v>
      </c>
      <c r="G444" s="68" t="s">
        <v>4260</v>
      </c>
      <c r="H444" s="68" t="s">
        <v>2177</v>
      </c>
      <c r="I444" s="68"/>
      <c r="J444" s="68"/>
      <c r="K444" s="68" t="s">
        <v>2178</v>
      </c>
      <c r="L444" s="68"/>
      <c r="M444" s="68" t="s">
        <v>2179</v>
      </c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 t="s">
        <v>4261</v>
      </c>
      <c r="AM444" s="68" t="s">
        <v>4262</v>
      </c>
      <c r="AN444" s="68">
        <v>932342889</v>
      </c>
      <c r="AO444" s="68">
        <v>932342889</v>
      </c>
      <c r="AP444" s="68" t="s">
        <v>4263</v>
      </c>
      <c r="AQ444" s="68">
        <v>46</v>
      </c>
      <c r="AR444" s="68">
        <v>11</v>
      </c>
      <c r="AS444" s="68">
        <v>26</v>
      </c>
      <c r="AT444" s="68" t="s">
        <v>2183</v>
      </c>
      <c r="AU444" s="68" t="s">
        <v>2183</v>
      </c>
      <c r="AV444" s="68">
        <v>27</v>
      </c>
      <c r="AW444" s="68">
        <v>2025014963</v>
      </c>
      <c r="AX444" s="68"/>
      <c r="AY444" s="68"/>
      <c r="AZ444" s="68"/>
      <c r="BA444" s="68" t="s">
        <v>4259</v>
      </c>
      <c r="BB444" s="68"/>
      <c r="BC444" s="68"/>
      <c r="BD444" s="68">
        <v>2025014963</v>
      </c>
      <c r="BE444" s="68"/>
      <c r="BF444" s="68"/>
      <c r="BG444" s="68"/>
      <c r="BH444" s="68"/>
    </row>
    <row r="445" spans="1:60" x14ac:dyDescent="0.3">
      <c r="A445" s="68" t="s">
        <v>2173</v>
      </c>
      <c r="B445" s="68" t="s">
        <v>2174</v>
      </c>
      <c r="C445" s="68" t="s">
        <v>2227</v>
      </c>
      <c r="D445" s="69">
        <v>40698948</v>
      </c>
      <c r="E445" s="68">
        <v>2025014946</v>
      </c>
      <c r="F445" s="68">
        <v>3</v>
      </c>
      <c r="G445" s="68" t="s">
        <v>4264</v>
      </c>
      <c r="H445" s="68" t="s">
        <v>2177</v>
      </c>
      <c r="I445" s="68"/>
      <c r="J445" s="68"/>
      <c r="K445" s="68" t="s">
        <v>2178</v>
      </c>
      <c r="L445" s="68"/>
      <c r="M445" s="68" t="s">
        <v>2179</v>
      </c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8" t="s">
        <v>4265</v>
      </c>
      <c r="AM445" s="68" t="s">
        <v>4266</v>
      </c>
      <c r="AN445" s="68">
        <v>960314077</v>
      </c>
      <c r="AO445" s="68">
        <v>960314077</v>
      </c>
      <c r="AP445" s="68" t="s">
        <v>4267</v>
      </c>
      <c r="AQ445" s="68">
        <v>45</v>
      </c>
      <c r="AR445" s="68">
        <v>2</v>
      </c>
      <c r="AS445" s="68">
        <v>18</v>
      </c>
      <c r="AT445" s="68" t="s">
        <v>2183</v>
      </c>
      <c r="AU445" s="68" t="s">
        <v>2183</v>
      </c>
      <c r="AV445" s="68">
        <v>178</v>
      </c>
      <c r="AW445" s="68">
        <v>2025014946</v>
      </c>
      <c r="AX445" s="68"/>
      <c r="AY445" s="68"/>
      <c r="AZ445" s="68"/>
      <c r="BA445" s="68" t="s">
        <v>4268</v>
      </c>
      <c r="BB445" s="68"/>
      <c r="BC445" s="68"/>
      <c r="BD445" s="68">
        <v>2025014946</v>
      </c>
      <c r="BE445" s="68"/>
      <c r="BF445" s="68"/>
      <c r="BG445" s="68"/>
      <c r="BH445" s="68"/>
    </row>
    <row r="446" spans="1:60" x14ac:dyDescent="0.3">
      <c r="A446" s="68" t="s">
        <v>2173</v>
      </c>
      <c r="B446" s="68" t="s">
        <v>2199</v>
      </c>
      <c r="C446" s="68" t="s">
        <v>2200</v>
      </c>
      <c r="D446" s="69">
        <v>10424439</v>
      </c>
      <c r="E446" s="68">
        <v>2025014978</v>
      </c>
      <c r="F446" s="68">
        <v>0</v>
      </c>
      <c r="G446" s="68" t="s">
        <v>4269</v>
      </c>
      <c r="H446" s="68" t="s">
        <v>2177</v>
      </c>
      <c r="I446" s="68"/>
      <c r="J446" s="68"/>
      <c r="K446" s="68" t="s">
        <v>2178</v>
      </c>
      <c r="L446" s="68"/>
      <c r="M446" s="68" t="s">
        <v>2179</v>
      </c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8" t="s">
        <v>4270</v>
      </c>
      <c r="AM446" s="68" t="s">
        <v>4271</v>
      </c>
      <c r="AN446" s="68">
        <v>970314847</v>
      </c>
      <c r="AO446" s="68">
        <v>970314847</v>
      </c>
      <c r="AP446" s="68" t="s">
        <v>4272</v>
      </c>
      <c r="AQ446" s="68">
        <v>49</v>
      </c>
      <c r="AR446" s="68">
        <v>6</v>
      </c>
      <c r="AS446" s="68">
        <v>20</v>
      </c>
      <c r="AT446" s="68" t="s">
        <v>2183</v>
      </c>
      <c r="AU446" s="68" t="s">
        <v>2183</v>
      </c>
      <c r="AV446" s="68">
        <v>349</v>
      </c>
      <c r="AW446" s="68">
        <v>2025014978</v>
      </c>
      <c r="AX446" s="68"/>
      <c r="AY446" s="68"/>
      <c r="AZ446" s="68"/>
      <c r="BA446" s="68" t="s">
        <v>4273</v>
      </c>
      <c r="BB446" s="68"/>
      <c r="BC446" s="68"/>
      <c r="BD446" s="68">
        <v>2025014978</v>
      </c>
      <c r="BE446" s="68"/>
      <c r="BF446" s="68"/>
      <c r="BG446" s="68"/>
      <c r="BH446" s="68"/>
    </row>
    <row r="447" spans="1:60" x14ac:dyDescent="0.3">
      <c r="A447" s="68" t="s">
        <v>2342</v>
      </c>
      <c r="B447" s="68" t="s">
        <v>2343</v>
      </c>
      <c r="C447" s="68" t="s">
        <v>2200</v>
      </c>
      <c r="D447" s="69">
        <v>41083250</v>
      </c>
      <c r="E447" s="68">
        <v>149800</v>
      </c>
      <c r="F447" s="68">
        <v>5</v>
      </c>
      <c r="G447" s="68" t="s">
        <v>4274</v>
      </c>
      <c r="H447" s="68" t="s">
        <v>2177</v>
      </c>
      <c r="I447" s="68"/>
      <c r="J447" s="68"/>
      <c r="K447" s="68" t="s">
        <v>2178</v>
      </c>
      <c r="L447" s="68"/>
      <c r="M447" s="68" t="s">
        <v>2179</v>
      </c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 t="s">
        <v>4275</v>
      </c>
      <c r="AM447" s="68" t="s">
        <v>4276</v>
      </c>
      <c r="AN447" s="68">
        <v>0</v>
      </c>
      <c r="AO447" s="68">
        <v>990024449</v>
      </c>
      <c r="AP447" s="68" t="s">
        <v>4277</v>
      </c>
      <c r="AQ447" s="68">
        <v>44</v>
      </c>
      <c r="AR447" s="68">
        <v>5</v>
      </c>
      <c r="AS447" s="68">
        <v>27</v>
      </c>
      <c r="AT447" s="68" t="s">
        <v>2183</v>
      </c>
      <c r="AU447" s="68" t="s">
        <v>2183</v>
      </c>
      <c r="AV447" s="68">
        <v>246</v>
      </c>
      <c r="AW447" s="68">
        <v>149800</v>
      </c>
      <c r="AX447" s="68"/>
      <c r="AY447" s="68"/>
      <c r="AZ447" s="68"/>
      <c r="BA447" s="68" t="s">
        <v>4278</v>
      </c>
      <c r="BB447" s="68"/>
      <c r="BC447" s="68"/>
      <c r="BD447" s="68">
        <v>149800</v>
      </c>
      <c r="BE447" s="68"/>
      <c r="BF447" s="68"/>
      <c r="BG447" s="68"/>
      <c r="BH447" s="68"/>
    </row>
    <row r="448" spans="1:60" x14ac:dyDescent="0.3">
      <c r="A448" s="68" t="s">
        <v>2173</v>
      </c>
      <c r="B448" s="68" t="s">
        <v>2256</v>
      </c>
      <c r="C448" s="68" t="s">
        <v>2200</v>
      </c>
      <c r="D448" s="69">
        <v>71342848</v>
      </c>
      <c r="E448" s="68">
        <v>149893</v>
      </c>
      <c r="F448" s="68">
        <v>1</v>
      </c>
      <c r="G448" s="68" t="s">
        <v>4279</v>
      </c>
      <c r="H448" s="68" t="s">
        <v>2177</v>
      </c>
      <c r="I448" s="68"/>
      <c r="J448" s="68"/>
      <c r="K448" s="68" t="s">
        <v>2178</v>
      </c>
      <c r="L448" s="68"/>
      <c r="M448" s="68" t="s">
        <v>2179</v>
      </c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8" t="s">
        <v>4280</v>
      </c>
      <c r="AM448" s="68" t="s">
        <v>4281</v>
      </c>
      <c r="AN448" s="68">
        <v>4310662</v>
      </c>
      <c r="AO448" s="68">
        <v>949252302</v>
      </c>
      <c r="AP448" s="68" t="s">
        <v>4282</v>
      </c>
      <c r="AQ448" s="68">
        <v>29</v>
      </c>
      <c r="AR448" s="68">
        <v>10</v>
      </c>
      <c r="AS448" s="68">
        <v>9</v>
      </c>
      <c r="AT448" s="68" t="s">
        <v>2183</v>
      </c>
      <c r="AU448" s="68" t="s">
        <v>2183</v>
      </c>
      <c r="AV448" s="68">
        <v>18</v>
      </c>
      <c r="AW448" s="68">
        <v>149893</v>
      </c>
      <c r="AX448" s="68"/>
      <c r="AY448" s="68"/>
      <c r="AZ448" s="68"/>
      <c r="BA448" s="68" t="s">
        <v>4283</v>
      </c>
      <c r="BB448" s="68"/>
      <c r="BC448" s="68"/>
      <c r="BD448" s="68">
        <v>149893</v>
      </c>
      <c r="BE448" s="68"/>
      <c r="BF448" s="68"/>
      <c r="BG448" s="68"/>
      <c r="BH448" s="68"/>
    </row>
    <row r="449" spans="1:60" x14ac:dyDescent="0.3">
      <c r="A449" s="68" t="s">
        <v>2173</v>
      </c>
      <c r="B449" s="68" t="s">
        <v>2199</v>
      </c>
      <c r="C449" s="68" t="s">
        <v>2200</v>
      </c>
      <c r="D449" s="69">
        <v>40087123</v>
      </c>
      <c r="E449" s="68">
        <v>149606</v>
      </c>
      <c r="F449" s="68">
        <v>5</v>
      </c>
      <c r="G449" s="68" t="s">
        <v>4284</v>
      </c>
      <c r="H449" s="68" t="s">
        <v>2177</v>
      </c>
      <c r="I449" s="68"/>
      <c r="J449" s="68"/>
      <c r="K449" s="68" t="s">
        <v>2178</v>
      </c>
      <c r="L449" s="68"/>
      <c r="M449" s="68" t="s">
        <v>2179</v>
      </c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8" t="s">
        <v>4285</v>
      </c>
      <c r="AM449" s="68" t="s">
        <v>4286</v>
      </c>
      <c r="AN449" s="68">
        <v>4892426</v>
      </c>
      <c r="AO449" s="68">
        <v>981675253</v>
      </c>
      <c r="AP449" s="68" t="s">
        <v>4287</v>
      </c>
      <c r="AQ449" s="68">
        <v>46</v>
      </c>
      <c r="AR449" s="68">
        <v>11</v>
      </c>
      <c r="AS449" s="68">
        <v>12</v>
      </c>
      <c r="AT449" s="68" t="s">
        <v>2183</v>
      </c>
      <c r="AU449" s="68" t="s">
        <v>2183</v>
      </c>
      <c r="AV449" s="68">
        <v>188</v>
      </c>
      <c r="AW449" s="68">
        <v>149606</v>
      </c>
      <c r="AX449" s="68"/>
      <c r="AY449" s="68"/>
      <c r="AZ449" s="68"/>
      <c r="BA449" s="68" t="s">
        <v>4288</v>
      </c>
      <c r="BB449" s="68"/>
      <c r="BC449" s="68"/>
      <c r="BD449" s="68">
        <v>149606</v>
      </c>
      <c r="BE449" s="68"/>
      <c r="BF449" s="68"/>
      <c r="BG449" s="68"/>
      <c r="BH449" s="68"/>
    </row>
    <row r="450" spans="1:60" x14ac:dyDescent="0.3">
      <c r="A450" s="68" t="s">
        <v>2173</v>
      </c>
      <c r="B450" s="68" t="s">
        <v>2174</v>
      </c>
      <c r="C450" s="68" t="s">
        <v>2175</v>
      </c>
      <c r="D450" s="69">
        <v>42633824</v>
      </c>
      <c r="E450" s="68">
        <v>149918</v>
      </c>
      <c r="F450" s="68">
        <v>1</v>
      </c>
      <c r="G450" s="68" t="s">
        <v>4289</v>
      </c>
      <c r="H450" s="68" t="s">
        <v>2177</v>
      </c>
      <c r="I450" s="68"/>
      <c r="J450" s="68"/>
      <c r="K450" s="68" t="s">
        <v>2178</v>
      </c>
      <c r="L450" s="68"/>
      <c r="M450" s="68" t="s">
        <v>2179</v>
      </c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8" t="s">
        <v>4290</v>
      </c>
      <c r="AM450" s="68" t="s">
        <v>4291</v>
      </c>
      <c r="AN450" s="68">
        <v>928212719</v>
      </c>
      <c r="AO450" s="68">
        <v>928212719</v>
      </c>
      <c r="AP450" s="68" t="s">
        <v>4292</v>
      </c>
      <c r="AQ450" s="68">
        <v>40</v>
      </c>
      <c r="AR450" s="68">
        <v>5</v>
      </c>
      <c r="AS450" s="68">
        <v>1</v>
      </c>
      <c r="AT450" s="68" t="s">
        <v>2183</v>
      </c>
      <c r="AU450" s="68" t="s">
        <v>2183</v>
      </c>
      <c r="AV450" s="68">
        <v>79</v>
      </c>
      <c r="AW450" s="68">
        <v>149918</v>
      </c>
      <c r="AX450" s="68"/>
      <c r="AY450" s="68"/>
      <c r="AZ450" s="68"/>
      <c r="BA450" s="68" t="s">
        <v>4293</v>
      </c>
      <c r="BB450" s="68"/>
      <c r="BC450" s="68"/>
      <c r="BD450" s="68">
        <v>149918</v>
      </c>
      <c r="BE450" s="68"/>
      <c r="BF450" s="68"/>
      <c r="BG450" s="68"/>
      <c r="BH450" s="68"/>
    </row>
    <row r="451" spans="1:60" x14ac:dyDescent="0.3">
      <c r="A451" s="68" t="s">
        <v>2173</v>
      </c>
      <c r="B451" s="68" t="s">
        <v>2199</v>
      </c>
      <c r="C451" s="68" t="s">
        <v>2200</v>
      </c>
      <c r="D451" s="69">
        <v>9761715</v>
      </c>
      <c r="E451" s="68">
        <v>149894</v>
      </c>
      <c r="F451" s="68">
        <v>1</v>
      </c>
      <c r="G451" s="68" t="s">
        <v>4294</v>
      </c>
      <c r="H451" s="68" t="s">
        <v>2177</v>
      </c>
      <c r="I451" s="68"/>
      <c r="J451" s="68"/>
      <c r="K451" s="68" t="s">
        <v>2178</v>
      </c>
      <c r="L451" s="68"/>
      <c r="M451" s="68" t="s">
        <v>2179</v>
      </c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8" t="s">
        <v>4295</v>
      </c>
      <c r="AM451" s="68" t="s">
        <v>4296</v>
      </c>
      <c r="AN451" s="68">
        <v>3609135</v>
      </c>
      <c r="AO451" s="68">
        <v>993439355</v>
      </c>
      <c r="AP451" s="68" t="s">
        <v>4297</v>
      </c>
      <c r="AQ451" s="68">
        <v>52</v>
      </c>
      <c r="AR451" s="68">
        <v>8</v>
      </c>
      <c r="AS451" s="68">
        <v>10</v>
      </c>
      <c r="AT451" s="68" t="s">
        <v>2183</v>
      </c>
      <c r="AU451" s="68" t="s">
        <v>2183</v>
      </c>
      <c r="AV451" s="68">
        <v>519</v>
      </c>
      <c r="AW451" s="68">
        <v>149894</v>
      </c>
      <c r="AX451" s="68"/>
      <c r="AY451" s="68"/>
      <c r="AZ451" s="68"/>
      <c r="BA451" s="68" t="s">
        <v>4298</v>
      </c>
      <c r="BB451" s="68"/>
      <c r="BC451" s="68"/>
      <c r="BD451" s="68">
        <v>149894</v>
      </c>
      <c r="BE451" s="68"/>
      <c r="BF451" s="68"/>
      <c r="BG451" s="68"/>
      <c r="BH451" s="68"/>
    </row>
    <row r="452" spans="1:60" x14ac:dyDescent="0.3">
      <c r="A452" s="68" t="s">
        <v>2173</v>
      </c>
      <c r="B452" s="68" t="s">
        <v>2199</v>
      </c>
      <c r="C452" s="68" t="s">
        <v>2200</v>
      </c>
      <c r="D452" s="69">
        <v>40250449</v>
      </c>
      <c r="E452" s="68" t="s">
        <v>4303</v>
      </c>
      <c r="F452" s="68">
        <v>3</v>
      </c>
      <c r="G452" s="68" t="s">
        <v>4299</v>
      </c>
      <c r="H452" s="68" t="s">
        <v>2177</v>
      </c>
      <c r="I452" s="68"/>
      <c r="J452" s="68"/>
      <c r="K452" s="68" t="s">
        <v>2178</v>
      </c>
      <c r="L452" s="68"/>
      <c r="M452" s="68" t="s">
        <v>2179</v>
      </c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  <c r="AK452" s="68"/>
      <c r="AL452" s="68" t="s">
        <v>4300</v>
      </c>
      <c r="AM452" s="68" t="s">
        <v>4301</v>
      </c>
      <c r="AN452" s="68">
        <v>997542952</v>
      </c>
      <c r="AO452" s="68">
        <v>964323036</v>
      </c>
      <c r="AP452" s="68" t="s">
        <v>4302</v>
      </c>
      <c r="AQ452" s="68">
        <v>45</v>
      </c>
      <c r="AR452" s="68">
        <v>9</v>
      </c>
      <c r="AS452" s="68">
        <v>29</v>
      </c>
      <c r="AT452" s="68" t="s">
        <v>2183</v>
      </c>
      <c r="AU452" s="68" t="s">
        <v>2183</v>
      </c>
      <c r="AV452" s="68">
        <v>616</v>
      </c>
      <c r="AW452" s="68" t="s">
        <v>4303</v>
      </c>
      <c r="AX452" s="68"/>
      <c r="AY452" s="68"/>
      <c r="AZ452" s="68"/>
      <c r="BA452" s="68" t="s">
        <v>4298</v>
      </c>
      <c r="BB452" s="68"/>
      <c r="BC452" s="68"/>
      <c r="BD452" s="68" t="s">
        <v>4303</v>
      </c>
      <c r="BE452" s="68"/>
      <c r="BF452" s="68"/>
      <c r="BG452" s="68"/>
      <c r="BH452" s="68"/>
    </row>
    <row r="453" spans="1:60" x14ac:dyDescent="0.3">
      <c r="A453" s="68" t="s">
        <v>2173</v>
      </c>
      <c r="B453" s="68" t="s">
        <v>2199</v>
      </c>
      <c r="C453" s="68" t="s">
        <v>2200</v>
      </c>
      <c r="D453" s="69">
        <v>45078722</v>
      </c>
      <c r="E453" s="68">
        <v>2025015000</v>
      </c>
      <c r="F453" s="68">
        <v>7</v>
      </c>
      <c r="G453" s="68" t="s">
        <v>4304</v>
      </c>
      <c r="H453" s="68" t="s">
        <v>2177</v>
      </c>
      <c r="I453" s="68"/>
      <c r="J453" s="68"/>
      <c r="K453" s="68" t="s">
        <v>2178</v>
      </c>
      <c r="L453" s="68"/>
      <c r="M453" s="68" t="s">
        <v>2179</v>
      </c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  <c r="AK453" s="68"/>
      <c r="AL453" s="68" t="s">
        <v>4305</v>
      </c>
      <c r="AM453" s="68" t="s">
        <v>4306</v>
      </c>
      <c r="AN453" s="68">
        <v>0</v>
      </c>
      <c r="AO453" s="68">
        <v>947421741</v>
      </c>
      <c r="AP453" s="68" t="s">
        <v>4307</v>
      </c>
      <c r="AQ453" s="68">
        <v>36</v>
      </c>
      <c r="AR453" s="68">
        <v>9</v>
      </c>
      <c r="AS453" s="68">
        <v>27</v>
      </c>
      <c r="AT453" s="68" t="s">
        <v>2183</v>
      </c>
      <c r="AU453" s="68" t="s">
        <v>2183</v>
      </c>
      <c r="AV453" s="68">
        <v>462</v>
      </c>
      <c r="AW453" s="68">
        <v>2025015000</v>
      </c>
      <c r="AX453" s="68"/>
      <c r="AY453" s="68"/>
      <c r="AZ453" s="68"/>
      <c r="BA453" s="68" t="s">
        <v>4308</v>
      </c>
      <c r="BB453" s="68"/>
      <c r="BC453" s="68"/>
      <c r="BD453" s="68">
        <v>2025015000</v>
      </c>
      <c r="BE453" s="68"/>
      <c r="BF453" s="68"/>
      <c r="BG453" s="68"/>
      <c r="BH453" s="68"/>
    </row>
    <row r="454" spans="1:60" x14ac:dyDescent="0.3">
      <c r="A454" s="68" t="s">
        <v>2173</v>
      </c>
      <c r="B454" s="68" t="s">
        <v>2199</v>
      </c>
      <c r="C454" s="68" t="s">
        <v>2200</v>
      </c>
      <c r="D454" s="69">
        <v>77041264</v>
      </c>
      <c r="E454" s="68">
        <v>148206</v>
      </c>
      <c r="F454" s="68">
        <v>7</v>
      </c>
      <c r="G454" s="68" t="s">
        <v>4309</v>
      </c>
      <c r="H454" s="68" t="s">
        <v>2177</v>
      </c>
      <c r="I454" s="68"/>
      <c r="J454" s="68"/>
      <c r="K454" s="68" t="s">
        <v>2178</v>
      </c>
      <c r="L454" s="68"/>
      <c r="M454" s="68" t="s">
        <v>2179</v>
      </c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  <c r="AK454" s="68"/>
      <c r="AL454" s="68" t="s">
        <v>4310</v>
      </c>
      <c r="AM454" s="68" t="s">
        <v>4311</v>
      </c>
      <c r="AN454" s="68">
        <v>4943671</v>
      </c>
      <c r="AO454" s="68">
        <v>930924284</v>
      </c>
      <c r="AP454" s="68" t="s">
        <v>4312</v>
      </c>
      <c r="AQ454" s="68">
        <v>29</v>
      </c>
      <c r="AR454" s="68">
        <v>1</v>
      </c>
      <c r="AS454" s="68">
        <v>10</v>
      </c>
      <c r="AT454" s="68" t="s">
        <v>2183</v>
      </c>
      <c r="AU454" s="68" t="s">
        <v>2183</v>
      </c>
      <c r="AV454" s="68">
        <v>657</v>
      </c>
      <c r="AW454" s="68">
        <v>148206</v>
      </c>
      <c r="AX454" s="68"/>
      <c r="AY454" s="68"/>
      <c r="AZ454" s="68"/>
      <c r="BA454" s="68" t="s">
        <v>4313</v>
      </c>
      <c r="BB454" s="68"/>
      <c r="BC454" s="68"/>
      <c r="BD454" s="68">
        <v>148206</v>
      </c>
      <c r="BE454" s="68"/>
      <c r="BF454" s="68"/>
      <c r="BG454" s="68"/>
      <c r="BH454" s="68"/>
    </row>
    <row r="455" spans="1:60" x14ac:dyDescent="0.3">
      <c r="A455" s="68" t="s">
        <v>2173</v>
      </c>
      <c r="B455" s="68" t="s">
        <v>2174</v>
      </c>
      <c r="C455" s="68" t="s">
        <v>2310</v>
      </c>
      <c r="D455" s="69">
        <v>43966315</v>
      </c>
      <c r="E455" s="68">
        <v>149979</v>
      </c>
      <c r="F455" s="68">
        <v>0</v>
      </c>
      <c r="G455" s="68" t="s">
        <v>4314</v>
      </c>
      <c r="H455" s="68" t="s">
        <v>2177</v>
      </c>
      <c r="I455" s="68"/>
      <c r="J455" s="68"/>
      <c r="K455" s="68" t="s">
        <v>2178</v>
      </c>
      <c r="L455" s="68"/>
      <c r="M455" s="68" t="s">
        <v>2179</v>
      </c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  <c r="AK455" s="68"/>
      <c r="AL455" s="68" t="s">
        <v>4315</v>
      </c>
      <c r="AM455" s="68" t="s">
        <v>4316</v>
      </c>
      <c r="AN455" s="68">
        <v>967532531</v>
      </c>
      <c r="AO455" s="68">
        <v>967532531</v>
      </c>
      <c r="AP455" s="68" t="s">
        <v>4317</v>
      </c>
      <c r="AQ455" s="68">
        <v>38</v>
      </c>
      <c r="AR455" s="68">
        <v>11</v>
      </c>
      <c r="AS455" s="68">
        <v>8</v>
      </c>
      <c r="AT455" s="68" t="s">
        <v>2183</v>
      </c>
      <c r="AU455" s="68" t="s">
        <v>2183</v>
      </c>
      <c r="AV455" s="68">
        <v>41</v>
      </c>
      <c r="AW455" s="68">
        <v>149979</v>
      </c>
      <c r="AX455" s="68"/>
      <c r="AY455" s="68"/>
      <c r="AZ455" s="68"/>
      <c r="BA455" s="68" t="s">
        <v>4313</v>
      </c>
      <c r="BB455" s="68"/>
      <c r="BC455" s="68"/>
      <c r="BD455" s="68">
        <v>149979</v>
      </c>
      <c r="BE455" s="68"/>
      <c r="BF455" s="68"/>
      <c r="BG455" s="68"/>
      <c r="BH455" s="68"/>
    </row>
    <row r="456" spans="1:60" x14ac:dyDescent="0.3">
      <c r="A456" s="68" t="s">
        <v>2173</v>
      </c>
      <c r="B456" s="68" t="s">
        <v>2862</v>
      </c>
      <c r="C456" s="68" t="s">
        <v>2863</v>
      </c>
      <c r="D456" s="69">
        <v>9760297</v>
      </c>
      <c r="E456" s="68" t="s">
        <v>2216</v>
      </c>
      <c r="F456" s="68">
        <v>8</v>
      </c>
      <c r="G456" s="68" t="s">
        <v>4318</v>
      </c>
      <c r="H456" s="68" t="s">
        <v>2177</v>
      </c>
      <c r="I456" s="68"/>
      <c r="J456" s="68"/>
      <c r="K456" s="68" t="s">
        <v>2178</v>
      </c>
      <c r="L456" s="68"/>
      <c r="M456" s="68" t="s">
        <v>2179</v>
      </c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  <c r="AK456" s="68"/>
      <c r="AL456" s="68" t="s">
        <v>4319</v>
      </c>
      <c r="AM456" s="68" t="s">
        <v>4320</v>
      </c>
      <c r="AN456" s="68">
        <v>0</v>
      </c>
      <c r="AO456" s="68">
        <v>912654764</v>
      </c>
      <c r="AP456" s="68" t="s">
        <v>4321</v>
      </c>
      <c r="AQ456" s="68">
        <v>54</v>
      </c>
      <c r="AR456" s="68">
        <v>1</v>
      </c>
      <c r="AS456" s="68">
        <v>16</v>
      </c>
      <c r="AT456" s="68" t="s">
        <v>2183</v>
      </c>
      <c r="AU456" s="68" t="s">
        <v>2183</v>
      </c>
      <c r="AV456" s="68">
        <v>41</v>
      </c>
      <c r="AW456" s="68" t="s">
        <v>2216</v>
      </c>
      <c r="AX456" s="68"/>
      <c r="AY456" s="68"/>
      <c r="AZ456" s="68"/>
      <c r="BA456" s="68" t="s">
        <v>4322</v>
      </c>
      <c r="BB456" s="68"/>
      <c r="BC456" s="68"/>
      <c r="BD456" s="68" t="s">
        <v>2216</v>
      </c>
      <c r="BE456" s="68"/>
      <c r="BF456" s="68"/>
      <c r="BG456" s="68"/>
      <c r="BH456" s="68"/>
    </row>
    <row r="457" spans="1:60" x14ac:dyDescent="0.3">
      <c r="A457" s="68" t="s">
        <v>2326</v>
      </c>
      <c r="B457" s="68" t="s">
        <v>2327</v>
      </c>
      <c r="C457" s="68" t="s">
        <v>4229</v>
      </c>
      <c r="D457" s="69">
        <v>41476558</v>
      </c>
      <c r="E457" s="68">
        <v>149963</v>
      </c>
      <c r="F457" s="68">
        <v>6</v>
      </c>
      <c r="G457" s="68" t="s">
        <v>4323</v>
      </c>
      <c r="H457" s="68" t="s">
        <v>2177</v>
      </c>
      <c r="I457" s="68"/>
      <c r="J457" s="68"/>
      <c r="K457" s="68" t="s">
        <v>2178</v>
      </c>
      <c r="L457" s="68"/>
      <c r="M457" s="68" t="s">
        <v>2179</v>
      </c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  <c r="AK457" s="68"/>
      <c r="AL457" s="68" t="s">
        <v>4324</v>
      </c>
      <c r="AM457" s="68" t="s">
        <v>4325</v>
      </c>
      <c r="AN457" s="68">
        <v>0</v>
      </c>
      <c r="AO457" s="68">
        <v>950824265</v>
      </c>
      <c r="AP457" s="68" t="s">
        <v>4326</v>
      </c>
      <c r="AQ457" s="68">
        <v>42</v>
      </c>
      <c r="AR457" s="68">
        <v>5</v>
      </c>
      <c r="AS457" s="68">
        <v>6</v>
      </c>
      <c r="AT457" s="68" t="s">
        <v>2183</v>
      </c>
      <c r="AU457" s="68" t="s">
        <v>2183</v>
      </c>
      <c r="AV457" s="68">
        <v>9</v>
      </c>
      <c r="AW457" s="68">
        <v>149963</v>
      </c>
      <c r="AX457" s="68"/>
      <c r="AY457" s="68"/>
      <c r="AZ457" s="68"/>
      <c r="BA457" s="68" t="s">
        <v>4327</v>
      </c>
      <c r="BB457" s="68"/>
      <c r="BC457" s="68"/>
      <c r="BD457" s="68">
        <v>149963</v>
      </c>
      <c r="BE457" s="68"/>
      <c r="BF457" s="68"/>
      <c r="BG457" s="68"/>
      <c r="BH457" s="68"/>
    </row>
    <row r="458" spans="1:60" x14ac:dyDescent="0.3">
      <c r="A458" s="68" t="s">
        <v>2173</v>
      </c>
      <c r="B458" s="68" t="s">
        <v>2174</v>
      </c>
      <c r="C458" s="68" t="s">
        <v>2631</v>
      </c>
      <c r="D458" s="69">
        <v>72814800</v>
      </c>
      <c r="E458" s="68">
        <v>2025014999</v>
      </c>
      <c r="F458" s="68">
        <v>0</v>
      </c>
      <c r="G458" s="68" t="s">
        <v>4328</v>
      </c>
      <c r="H458" s="68" t="s">
        <v>2177</v>
      </c>
      <c r="I458" s="68"/>
      <c r="J458" s="68"/>
      <c r="K458" s="68" t="s">
        <v>2178</v>
      </c>
      <c r="L458" s="68"/>
      <c r="M458" s="68" t="s">
        <v>2179</v>
      </c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8" t="s">
        <v>4329</v>
      </c>
      <c r="AM458" s="68" t="s">
        <v>4330</v>
      </c>
      <c r="AN458" s="68">
        <v>16361571</v>
      </c>
      <c r="AO458" s="68">
        <v>927764960</v>
      </c>
      <c r="AP458" s="68" t="s">
        <v>4331</v>
      </c>
      <c r="AQ458" s="68">
        <v>29</v>
      </c>
      <c r="AR458" s="68">
        <v>1</v>
      </c>
      <c r="AS458" s="68">
        <v>2</v>
      </c>
      <c r="AT458" s="68" t="s">
        <v>2183</v>
      </c>
      <c r="AU458" s="68" t="s">
        <v>2183</v>
      </c>
      <c r="AV458" s="68">
        <v>29</v>
      </c>
      <c r="AW458" s="68">
        <v>2025014999</v>
      </c>
      <c r="AX458" s="68"/>
      <c r="AY458" s="68"/>
      <c r="AZ458" s="68"/>
      <c r="BA458" s="68" t="s">
        <v>4332</v>
      </c>
      <c r="BB458" s="68"/>
      <c r="BC458" s="68"/>
      <c r="BD458" s="68">
        <v>2025014999</v>
      </c>
      <c r="BE458" s="68"/>
      <c r="BF458" s="68"/>
      <c r="BG458" s="68"/>
      <c r="BH458" s="68"/>
    </row>
    <row r="459" spans="1:60" x14ac:dyDescent="0.3">
      <c r="A459" s="68" t="s">
        <v>2173</v>
      </c>
      <c r="B459" s="68" t="s">
        <v>2174</v>
      </c>
      <c r="C459" s="68" t="s">
        <v>2211</v>
      </c>
      <c r="D459" s="69">
        <v>45430056</v>
      </c>
      <c r="E459" s="68">
        <v>2025015000</v>
      </c>
      <c r="F459" s="68">
        <v>0</v>
      </c>
      <c r="G459" s="68" t="s">
        <v>4333</v>
      </c>
      <c r="H459" s="68" t="s">
        <v>2177</v>
      </c>
      <c r="I459" s="68"/>
      <c r="J459" s="68"/>
      <c r="K459" s="68" t="s">
        <v>2178</v>
      </c>
      <c r="L459" s="68"/>
      <c r="M459" s="68" t="s">
        <v>2179</v>
      </c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8" t="s">
        <v>4334</v>
      </c>
      <c r="AM459" s="68" t="s">
        <v>4335</v>
      </c>
      <c r="AN459" s="68">
        <v>921727125</v>
      </c>
      <c r="AO459" s="68">
        <v>921727125</v>
      </c>
      <c r="AP459" s="68" t="s">
        <v>4336</v>
      </c>
      <c r="AQ459" s="68">
        <v>36</v>
      </c>
      <c r="AR459" s="68">
        <v>2</v>
      </c>
      <c r="AS459" s="68">
        <v>5</v>
      </c>
      <c r="AT459" s="68" t="s">
        <v>2183</v>
      </c>
      <c r="AU459" s="68" t="s">
        <v>2183</v>
      </c>
      <c r="AV459" s="68">
        <v>131</v>
      </c>
      <c r="AW459" s="68">
        <v>2025015000</v>
      </c>
      <c r="AX459" s="68"/>
      <c r="AY459" s="68"/>
      <c r="AZ459" s="68"/>
      <c r="BA459" s="68" t="s">
        <v>4332</v>
      </c>
      <c r="BB459" s="68"/>
      <c r="BC459" s="68"/>
      <c r="BD459" s="68">
        <v>2025015000</v>
      </c>
      <c r="BE459" s="68"/>
      <c r="BF459" s="68"/>
      <c r="BG459" s="68"/>
      <c r="BH459" s="68"/>
    </row>
    <row r="460" spans="1:60" x14ac:dyDescent="0.3">
      <c r="A460" s="68" t="s">
        <v>2173</v>
      </c>
      <c r="B460" s="68" t="s">
        <v>2199</v>
      </c>
      <c r="C460" s="68" t="s">
        <v>2200</v>
      </c>
      <c r="D460" s="69">
        <v>40001280</v>
      </c>
      <c r="E460" s="68">
        <v>2025150026</v>
      </c>
      <c r="F460" s="68">
        <v>1</v>
      </c>
      <c r="G460" s="68" t="s">
        <v>4337</v>
      </c>
      <c r="H460" s="68" t="s">
        <v>2177</v>
      </c>
      <c r="I460" s="68"/>
      <c r="J460" s="68"/>
      <c r="K460" s="68" t="s">
        <v>2178</v>
      </c>
      <c r="L460" s="68"/>
      <c r="M460" s="68" t="s">
        <v>2179</v>
      </c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 t="s">
        <v>4338</v>
      </c>
      <c r="AM460" s="68" t="s">
        <v>4339</v>
      </c>
      <c r="AN460" s="68">
        <v>3640044</v>
      </c>
      <c r="AO460" s="68">
        <v>985980172</v>
      </c>
      <c r="AP460" s="68" t="s">
        <v>4340</v>
      </c>
      <c r="AQ460" s="68">
        <v>46</v>
      </c>
      <c r="AR460" s="68">
        <v>2</v>
      </c>
      <c r="AS460" s="68">
        <v>22</v>
      </c>
      <c r="AT460" s="68" t="s">
        <v>2183</v>
      </c>
      <c r="AU460" s="68" t="s">
        <v>2183</v>
      </c>
      <c r="AV460" s="68">
        <v>302</v>
      </c>
      <c r="AW460" s="68">
        <v>2025150026</v>
      </c>
      <c r="AX460" s="68"/>
      <c r="AY460" s="68"/>
      <c r="AZ460" s="68"/>
      <c r="BA460" s="68" t="s">
        <v>4332</v>
      </c>
      <c r="BB460" s="68"/>
      <c r="BC460" s="68"/>
      <c r="BD460" s="68">
        <v>2025150026</v>
      </c>
      <c r="BE460" s="68"/>
      <c r="BF460" s="68"/>
      <c r="BG460" s="68"/>
      <c r="BH460" s="68"/>
    </row>
    <row r="461" spans="1:60" x14ac:dyDescent="0.3">
      <c r="A461" s="68" t="s">
        <v>2173</v>
      </c>
      <c r="B461" s="68" t="s">
        <v>2256</v>
      </c>
      <c r="C461" s="68" t="s">
        <v>2200</v>
      </c>
      <c r="D461" s="69">
        <v>6781457</v>
      </c>
      <c r="E461" s="68">
        <v>150050</v>
      </c>
      <c r="F461" s="68">
        <v>1</v>
      </c>
      <c r="G461" s="68" t="s">
        <v>4341</v>
      </c>
      <c r="H461" s="68" t="s">
        <v>2177</v>
      </c>
      <c r="I461" s="68"/>
      <c r="J461" s="68"/>
      <c r="K461" s="68" t="s">
        <v>2178</v>
      </c>
      <c r="L461" s="68"/>
      <c r="M461" s="68" t="s">
        <v>2179</v>
      </c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  <c r="AK461" s="68"/>
      <c r="AL461" s="68" t="s">
        <v>4342</v>
      </c>
      <c r="AM461" s="68" t="s">
        <v>4343</v>
      </c>
      <c r="AN461" s="68">
        <v>981307747</v>
      </c>
      <c r="AO461" s="68">
        <v>981307747</v>
      </c>
      <c r="AP461" s="68" t="s">
        <v>4344</v>
      </c>
      <c r="AQ461" s="68">
        <v>53</v>
      </c>
      <c r="AR461" s="68">
        <v>0</v>
      </c>
      <c r="AS461" s="68">
        <v>2</v>
      </c>
      <c r="AT461" s="68" t="s">
        <v>2183</v>
      </c>
      <c r="AU461" s="68" t="s">
        <v>2183</v>
      </c>
      <c r="AV461" s="68">
        <v>316</v>
      </c>
      <c r="AW461" s="68">
        <v>150050</v>
      </c>
      <c r="AX461" s="68"/>
      <c r="AY461" s="68"/>
      <c r="AZ461" s="68"/>
      <c r="BA461" s="68" t="s">
        <v>4345</v>
      </c>
      <c r="BB461" s="68"/>
      <c r="BC461" s="68"/>
      <c r="BD461" s="68">
        <v>150050</v>
      </c>
      <c r="BE461" s="68"/>
      <c r="BF461" s="68"/>
      <c r="BG461" s="68"/>
      <c r="BH461" s="68"/>
    </row>
    <row r="462" spans="1:60" x14ac:dyDescent="0.3">
      <c r="A462" s="68" t="s">
        <v>2342</v>
      </c>
      <c r="B462" s="68" t="s">
        <v>2343</v>
      </c>
      <c r="C462" s="68" t="s">
        <v>2200</v>
      </c>
      <c r="D462" s="69">
        <v>10173920</v>
      </c>
      <c r="E462" s="68">
        <v>150041</v>
      </c>
      <c r="F462" s="68">
        <v>7</v>
      </c>
      <c r="G462" s="68" t="s">
        <v>4346</v>
      </c>
      <c r="H462" s="68" t="s">
        <v>2177</v>
      </c>
      <c r="I462" s="68"/>
      <c r="J462" s="68"/>
      <c r="K462" s="68" t="s">
        <v>2178</v>
      </c>
      <c r="L462" s="68"/>
      <c r="M462" s="68" t="s">
        <v>2179</v>
      </c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  <c r="AK462" s="68"/>
      <c r="AL462" s="68" t="s">
        <v>4347</v>
      </c>
      <c r="AM462" s="68" t="s">
        <v>4348</v>
      </c>
      <c r="AN462" s="68">
        <v>3642410</v>
      </c>
      <c r="AO462" s="68">
        <v>953814669</v>
      </c>
      <c r="AP462" s="68" t="s">
        <v>4349</v>
      </c>
      <c r="AQ462" s="68">
        <v>49</v>
      </c>
      <c r="AR462" s="68">
        <v>3</v>
      </c>
      <c r="AS462" s="68">
        <v>15</v>
      </c>
      <c r="AT462" s="68" t="s">
        <v>2183</v>
      </c>
      <c r="AU462" s="68" t="s">
        <v>2183</v>
      </c>
      <c r="AV462" s="68">
        <v>101</v>
      </c>
      <c r="AW462" s="68">
        <v>150041</v>
      </c>
      <c r="AX462" s="68"/>
      <c r="AY462" s="68"/>
      <c r="AZ462" s="68"/>
      <c r="BA462" s="68" t="s">
        <v>4350</v>
      </c>
      <c r="BB462" s="68"/>
      <c r="BC462" s="68"/>
      <c r="BD462" s="68">
        <v>150041</v>
      </c>
      <c r="BE462" s="68"/>
      <c r="BF462" s="68"/>
      <c r="BG462" s="68"/>
      <c r="BH462" s="68"/>
    </row>
    <row r="463" spans="1:60" x14ac:dyDescent="0.3">
      <c r="A463" s="68" t="s">
        <v>2342</v>
      </c>
      <c r="B463" s="68" t="s">
        <v>2343</v>
      </c>
      <c r="C463" s="68" t="s">
        <v>2200</v>
      </c>
      <c r="D463" s="69">
        <v>7687803</v>
      </c>
      <c r="E463" s="68">
        <v>150082</v>
      </c>
      <c r="F463" s="68">
        <v>5</v>
      </c>
      <c r="G463" s="68" t="s">
        <v>4351</v>
      </c>
      <c r="H463" s="68" t="s">
        <v>2177</v>
      </c>
      <c r="I463" s="68"/>
      <c r="J463" s="68"/>
      <c r="K463" s="68" t="s">
        <v>2178</v>
      </c>
      <c r="L463" s="68"/>
      <c r="M463" s="68" t="s">
        <v>2179</v>
      </c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  <c r="AK463" s="68"/>
      <c r="AL463" s="68" t="s">
        <v>4352</v>
      </c>
      <c r="AM463" s="68" t="s">
        <v>4353</v>
      </c>
      <c r="AN463" s="68">
        <v>0</v>
      </c>
      <c r="AO463" s="68">
        <v>971577812</v>
      </c>
      <c r="AP463" s="68" t="s">
        <v>4354</v>
      </c>
      <c r="AQ463" s="68">
        <v>55</v>
      </c>
      <c r="AR463" s="68">
        <v>8</v>
      </c>
      <c r="AS463" s="68">
        <v>18</v>
      </c>
      <c r="AT463" s="68" t="s">
        <v>2183</v>
      </c>
      <c r="AU463" s="68" t="s">
        <v>2183</v>
      </c>
      <c r="AV463" s="68">
        <v>249</v>
      </c>
      <c r="AW463" s="68">
        <v>150082</v>
      </c>
      <c r="AX463" s="68"/>
      <c r="AY463" s="68"/>
      <c r="AZ463" s="68"/>
      <c r="BA463" s="68" t="s">
        <v>4355</v>
      </c>
      <c r="BB463" s="68"/>
      <c r="BC463" s="68"/>
      <c r="BD463" s="68">
        <v>150082</v>
      </c>
      <c r="BE463" s="68"/>
      <c r="BF463" s="68"/>
      <c r="BG463" s="68"/>
      <c r="BH463" s="68"/>
    </row>
    <row r="464" spans="1:60" x14ac:dyDescent="0.3">
      <c r="A464" s="68" t="s">
        <v>2173</v>
      </c>
      <c r="B464" s="68" t="s">
        <v>2174</v>
      </c>
      <c r="C464" s="68" t="s">
        <v>2310</v>
      </c>
      <c r="D464" s="69">
        <v>9598746</v>
      </c>
      <c r="E464" s="68">
        <v>150119</v>
      </c>
      <c r="F464" s="68">
        <v>5</v>
      </c>
      <c r="G464" s="68" t="s">
        <v>4356</v>
      </c>
      <c r="H464" s="68" t="s">
        <v>2177</v>
      </c>
      <c r="I464" s="68"/>
      <c r="J464" s="68"/>
      <c r="K464" s="68" t="s">
        <v>2178</v>
      </c>
      <c r="L464" s="68"/>
      <c r="M464" s="68" t="s">
        <v>2179</v>
      </c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  <c r="AK464" s="68"/>
      <c r="AL464" s="68" t="s">
        <v>4357</v>
      </c>
      <c r="AM464" s="68" t="s">
        <v>4358</v>
      </c>
      <c r="AN464" s="68">
        <v>995186349</v>
      </c>
      <c r="AO464" s="68">
        <v>995186349</v>
      </c>
      <c r="AP464" s="68" t="s">
        <v>4359</v>
      </c>
      <c r="AQ464" s="68">
        <v>51</v>
      </c>
      <c r="AR464" s="68">
        <v>5</v>
      </c>
      <c r="AS464" s="68">
        <v>7</v>
      </c>
      <c r="AT464" s="68" t="s">
        <v>2183</v>
      </c>
      <c r="AU464" s="68" t="s">
        <v>2183</v>
      </c>
      <c r="AV464" s="68">
        <v>58</v>
      </c>
      <c r="AW464" s="68">
        <v>150119</v>
      </c>
      <c r="AX464" s="68"/>
      <c r="AY464" s="68"/>
      <c r="AZ464" s="68"/>
      <c r="BA464" s="68" t="s">
        <v>4360</v>
      </c>
      <c r="BB464" s="68"/>
      <c r="BC464" s="68"/>
      <c r="BD464" s="68">
        <v>150119</v>
      </c>
      <c r="BE464" s="68"/>
      <c r="BF464" s="68"/>
      <c r="BG464" s="68"/>
      <c r="BH464" s="68"/>
    </row>
    <row r="465" spans="1:60" x14ac:dyDescent="0.3">
      <c r="A465" s="68" t="s">
        <v>2173</v>
      </c>
      <c r="B465" s="68" t="s">
        <v>2199</v>
      </c>
      <c r="C465" s="68" t="s">
        <v>2200</v>
      </c>
      <c r="D465" s="69">
        <v>41614615</v>
      </c>
      <c r="E465" s="68">
        <v>147761</v>
      </c>
      <c r="F465" s="68">
        <v>8</v>
      </c>
      <c r="G465" s="68" t="s">
        <v>4361</v>
      </c>
      <c r="H465" s="68" t="s">
        <v>2177</v>
      </c>
      <c r="I465" s="68"/>
      <c r="J465" s="68"/>
      <c r="K465" s="68" t="s">
        <v>2178</v>
      </c>
      <c r="L465" s="68"/>
      <c r="M465" s="68" t="s">
        <v>2179</v>
      </c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  <c r="AL465" s="68" t="s">
        <v>4362</v>
      </c>
      <c r="AM465" s="68" t="s">
        <v>4363</v>
      </c>
      <c r="AN465" s="68">
        <v>997423041</v>
      </c>
      <c r="AO465" s="68">
        <v>997423041</v>
      </c>
      <c r="AP465" s="68" t="s">
        <v>4364</v>
      </c>
      <c r="AQ465" s="68">
        <v>43</v>
      </c>
      <c r="AR465" s="68">
        <v>1</v>
      </c>
      <c r="AS465" s="68">
        <v>8</v>
      </c>
      <c r="AT465" s="68" t="s">
        <v>2183</v>
      </c>
      <c r="AU465" s="68" t="s">
        <v>2183</v>
      </c>
      <c r="AV465" s="68">
        <v>157</v>
      </c>
      <c r="AW465" s="68">
        <v>147761</v>
      </c>
      <c r="AX465" s="68"/>
      <c r="AY465" s="68"/>
      <c r="AZ465" s="68"/>
      <c r="BA465" s="68" t="s">
        <v>4365</v>
      </c>
      <c r="BB465" s="68"/>
      <c r="BC465" s="68"/>
      <c r="BD465" s="68">
        <v>147761</v>
      </c>
      <c r="BE465" s="68"/>
      <c r="BF465" s="68"/>
      <c r="BG465" s="68"/>
      <c r="BH465" s="68"/>
    </row>
    <row r="466" spans="1:60" x14ac:dyDescent="0.3">
      <c r="A466" s="68" t="s">
        <v>2173</v>
      </c>
      <c r="B466" s="68" t="s">
        <v>2174</v>
      </c>
      <c r="C466" s="68" t="s">
        <v>2251</v>
      </c>
      <c r="D466" s="69">
        <v>44888351</v>
      </c>
      <c r="E466" s="68">
        <v>150213</v>
      </c>
      <c r="F466" s="68">
        <v>1</v>
      </c>
      <c r="G466" s="68" t="s">
        <v>4366</v>
      </c>
      <c r="H466" s="68" t="s">
        <v>2177</v>
      </c>
      <c r="I466" s="68"/>
      <c r="J466" s="68"/>
      <c r="K466" s="68" t="s">
        <v>2178</v>
      </c>
      <c r="L466" s="68"/>
      <c r="M466" s="68" t="s">
        <v>2179</v>
      </c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  <c r="AK466" s="68"/>
      <c r="AL466" s="68" t="s">
        <v>4367</v>
      </c>
      <c r="AM466" s="68" t="s">
        <v>4368</v>
      </c>
      <c r="AN466" s="68">
        <v>949733662</v>
      </c>
      <c r="AO466" s="68">
        <v>949733662</v>
      </c>
      <c r="AP466" s="68" t="s">
        <v>4369</v>
      </c>
      <c r="AQ466" s="68">
        <v>37</v>
      </c>
      <c r="AR466" s="68">
        <v>0</v>
      </c>
      <c r="AS466" s="68">
        <v>2</v>
      </c>
      <c r="AT466" s="68" t="s">
        <v>2183</v>
      </c>
      <c r="AU466" s="68" t="s">
        <v>2183</v>
      </c>
      <c r="AV466" s="68">
        <v>26</v>
      </c>
      <c r="AW466" s="68">
        <v>150213</v>
      </c>
      <c r="AX466" s="68"/>
      <c r="AY466" s="68"/>
      <c r="AZ466" s="68"/>
      <c r="BA466" s="68" t="s">
        <v>4370</v>
      </c>
      <c r="BB466" s="68"/>
      <c r="BC466" s="68"/>
      <c r="BD466" s="68">
        <v>150213</v>
      </c>
      <c r="BE466" s="68"/>
      <c r="BF466" s="68"/>
      <c r="BG466" s="68"/>
      <c r="BH466" s="68"/>
    </row>
    <row r="467" spans="1:60" x14ac:dyDescent="0.3">
      <c r="A467" s="68" t="s">
        <v>2173</v>
      </c>
      <c r="B467" s="68" t="s">
        <v>2199</v>
      </c>
      <c r="C467" s="68" t="s">
        <v>2200</v>
      </c>
      <c r="D467" s="69">
        <v>6812524</v>
      </c>
      <c r="E467" s="68">
        <v>150203</v>
      </c>
      <c r="F467" s="68">
        <v>9</v>
      </c>
      <c r="G467" s="68" t="s">
        <v>4371</v>
      </c>
      <c r="H467" s="68" t="s">
        <v>2177</v>
      </c>
      <c r="I467" s="68"/>
      <c r="J467" s="68"/>
      <c r="K467" s="68" t="s">
        <v>2178</v>
      </c>
      <c r="L467" s="68"/>
      <c r="M467" s="68" t="s">
        <v>2179</v>
      </c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8" t="s">
        <v>4372</v>
      </c>
      <c r="AM467" s="68" t="s">
        <v>4373</v>
      </c>
      <c r="AN467" s="68">
        <v>4780172</v>
      </c>
      <c r="AO467" s="68">
        <v>980394647</v>
      </c>
      <c r="AP467" s="68" t="s">
        <v>4374</v>
      </c>
      <c r="AQ467" s="68">
        <v>47</v>
      </c>
      <c r="AR467" s="68">
        <v>6</v>
      </c>
      <c r="AS467" s="68">
        <v>3</v>
      </c>
      <c r="AT467" s="68" t="s">
        <v>2183</v>
      </c>
      <c r="AU467" s="68" t="s">
        <v>2183</v>
      </c>
      <c r="AV467" s="68">
        <v>699</v>
      </c>
      <c r="AW467" s="68">
        <v>150203</v>
      </c>
      <c r="AX467" s="68"/>
      <c r="AY467" s="68"/>
      <c r="AZ467" s="68"/>
      <c r="BA467" s="68" t="s">
        <v>4370</v>
      </c>
      <c r="BB467" s="68"/>
      <c r="BC467" s="68"/>
      <c r="BD467" s="68">
        <v>150203</v>
      </c>
      <c r="BE467" s="68"/>
      <c r="BF467" s="68"/>
      <c r="BG467" s="68"/>
      <c r="BH467" s="68"/>
    </row>
    <row r="468" spans="1:60" x14ac:dyDescent="0.3">
      <c r="A468" s="68" t="s">
        <v>2173</v>
      </c>
      <c r="B468" s="68" t="s">
        <v>2199</v>
      </c>
      <c r="C468" s="68" t="s">
        <v>2200</v>
      </c>
      <c r="D468" s="69">
        <v>41444734</v>
      </c>
      <c r="E468" s="68">
        <v>148224</v>
      </c>
      <c r="F468" s="68">
        <v>7</v>
      </c>
      <c r="G468" s="68" t="s">
        <v>4375</v>
      </c>
      <c r="H468" s="68" t="s">
        <v>2177</v>
      </c>
      <c r="I468" s="68"/>
      <c r="J468" s="68"/>
      <c r="K468" s="68" t="s">
        <v>2178</v>
      </c>
      <c r="L468" s="68"/>
      <c r="M468" s="68" t="s">
        <v>2179</v>
      </c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8" t="s">
        <v>4376</v>
      </c>
      <c r="AM468" s="68" t="s">
        <v>4377</v>
      </c>
      <c r="AN468" s="68">
        <v>963902872</v>
      </c>
      <c r="AO468" s="68">
        <v>963902872</v>
      </c>
      <c r="AP468" s="68" t="s">
        <v>4326</v>
      </c>
      <c r="AQ468" s="68">
        <v>42</v>
      </c>
      <c r="AR468" s="68">
        <v>5</v>
      </c>
      <c r="AS468" s="68">
        <v>6</v>
      </c>
      <c r="AT468" s="68" t="s">
        <v>2183</v>
      </c>
      <c r="AU468" s="68" t="s">
        <v>2183</v>
      </c>
      <c r="AV468" s="68">
        <v>264</v>
      </c>
      <c r="AW468" s="68">
        <v>148224</v>
      </c>
      <c r="AX468" s="68"/>
      <c r="AY468" s="68"/>
      <c r="AZ468" s="68"/>
      <c r="BA468" s="68" t="s">
        <v>4378</v>
      </c>
      <c r="BB468" s="68"/>
      <c r="BC468" s="68"/>
      <c r="BD468" s="68">
        <v>148224</v>
      </c>
      <c r="BE468" s="68"/>
      <c r="BF468" s="68"/>
      <c r="BG468" s="68"/>
      <c r="BH468" s="68"/>
    </row>
    <row r="469" spans="1:60" x14ac:dyDescent="0.3">
      <c r="A469" s="68" t="s">
        <v>2173</v>
      </c>
      <c r="B469" s="68" t="s">
        <v>2199</v>
      </c>
      <c r="C469" s="68" t="s">
        <v>2200</v>
      </c>
      <c r="D469" s="69">
        <v>47554601</v>
      </c>
      <c r="E469" s="68">
        <v>150140</v>
      </c>
      <c r="F469" s="68">
        <v>1</v>
      </c>
      <c r="G469" s="68" t="s">
        <v>4379</v>
      </c>
      <c r="H469" s="68" t="s">
        <v>2177</v>
      </c>
      <c r="I469" s="68"/>
      <c r="J469" s="68"/>
      <c r="K469" s="68" t="s">
        <v>2178</v>
      </c>
      <c r="L469" s="68"/>
      <c r="M469" s="68" t="s">
        <v>2179</v>
      </c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  <c r="AK469" s="68"/>
      <c r="AL469" s="68" t="s">
        <v>4380</v>
      </c>
      <c r="AM469" s="68" t="s">
        <v>4381</v>
      </c>
      <c r="AN469" s="68">
        <v>3542445</v>
      </c>
      <c r="AO469" s="68">
        <v>933964287</v>
      </c>
      <c r="AP469" s="68" t="s">
        <v>4382</v>
      </c>
      <c r="AQ469" s="68">
        <v>32</v>
      </c>
      <c r="AR469" s="68">
        <v>5</v>
      </c>
      <c r="AS469" s="68">
        <v>4</v>
      </c>
      <c r="AT469" s="68" t="s">
        <v>2183</v>
      </c>
      <c r="AU469" s="68" t="s">
        <v>2183</v>
      </c>
      <c r="AV469" s="68">
        <v>279</v>
      </c>
      <c r="AW469" s="68">
        <v>150140</v>
      </c>
      <c r="AX469" s="68"/>
      <c r="AY469" s="68"/>
      <c r="AZ469" s="68"/>
      <c r="BA469" s="68" t="s">
        <v>4383</v>
      </c>
      <c r="BB469" s="68"/>
      <c r="BC469" s="68"/>
      <c r="BD469" s="68">
        <v>150140</v>
      </c>
      <c r="BE469" s="68"/>
      <c r="BF469" s="68"/>
      <c r="BG469" s="68"/>
      <c r="BH469" s="68"/>
    </row>
    <row r="470" spans="1:60" x14ac:dyDescent="0.3">
      <c r="A470" s="68" t="s">
        <v>2342</v>
      </c>
      <c r="B470" s="68" t="s">
        <v>2343</v>
      </c>
      <c r="C470" s="68" t="s">
        <v>2200</v>
      </c>
      <c r="D470" s="69">
        <v>44104832</v>
      </c>
      <c r="E470" s="68">
        <v>150264</v>
      </c>
      <c r="F470" s="68">
        <v>2</v>
      </c>
      <c r="G470" s="68" t="s">
        <v>4384</v>
      </c>
      <c r="H470" s="68" t="s">
        <v>2177</v>
      </c>
      <c r="I470" s="68"/>
      <c r="J470" s="68"/>
      <c r="K470" s="68" t="s">
        <v>2178</v>
      </c>
      <c r="L470" s="68"/>
      <c r="M470" s="68" t="s">
        <v>2179</v>
      </c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  <c r="AK470" s="68"/>
      <c r="AL470" s="68" t="s">
        <v>4385</v>
      </c>
      <c r="AM470" s="68" t="s">
        <v>4386</v>
      </c>
      <c r="AN470" s="68">
        <v>959388744</v>
      </c>
      <c r="AO470" s="68">
        <v>959388744</v>
      </c>
      <c r="AP470" s="68" t="s">
        <v>4387</v>
      </c>
      <c r="AQ470" s="68">
        <v>37</v>
      </c>
      <c r="AR470" s="68">
        <v>11</v>
      </c>
      <c r="AS470" s="68">
        <v>15</v>
      </c>
      <c r="AT470" s="68" t="s">
        <v>2183</v>
      </c>
      <c r="AU470" s="68" t="s">
        <v>2183</v>
      </c>
      <c r="AV470" s="68">
        <v>103</v>
      </c>
      <c r="AW470" s="68">
        <v>150264</v>
      </c>
      <c r="AX470" s="68"/>
      <c r="AY470" s="68"/>
      <c r="AZ470" s="68"/>
      <c r="BA470" s="68" t="s">
        <v>4388</v>
      </c>
      <c r="BB470" s="68"/>
      <c r="BC470" s="68"/>
      <c r="BD470" s="68">
        <v>150264</v>
      </c>
      <c r="BE470" s="68"/>
      <c r="BF470" s="68"/>
      <c r="BG470" s="68"/>
      <c r="BH470" s="68"/>
    </row>
    <row r="471" spans="1:60" x14ac:dyDescent="0.3">
      <c r="A471" s="68" t="s">
        <v>2173</v>
      </c>
      <c r="B471" s="68" t="s">
        <v>2256</v>
      </c>
      <c r="C471" s="68" t="s">
        <v>2200</v>
      </c>
      <c r="D471" s="69">
        <v>31652794</v>
      </c>
      <c r="E471" s="68">
        <v>2025015012</v>
      </c>
      <c r="F471" s="68">
        <v>4</v>
      </c>
      <c r="G471" s="68" t="s">
        <v>4389</v>
      </c>
      <c r="H471" s="68" t="s">
        <v>2177</v>
      </c>
      <c r="I471" s="68"/>
      <c r="J471" s="68"/>
      <c r="K471" s="68" t="s">
        <v>2178</v>
      </c>
      <c r="L471" s="68"/>
      <c r="M471" s="68" t="s">
        <v>2179</v>
      </c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 t="s">
        <v>4390</v>
      </c>
      <c r="AM471" s="68" t="s">
        <v>4391</v>
      </c>
      <c r="AN471" s="68">
        <v>0</v>
      </c>
      <c r="AO471" s="68">
        <v>943629828</v>
      </c>
      <c r="AP471" s="68" t="s">
        <v>4392</v>
      </c>
      <c r="AQ471" s="68">
        <v>55</v>
      </c>
      <c r="AR471" s="68">
        <v>8</v>
      </c>
      <c r="AS471" s="68">
        <v>12</v>
      </c>
      <c r="AT471" s="68" t="s">
        <v>2183</v>
      </c>
      <c r="AU471" s="68" t="s">
        <v>2183</v>
      </c>
      <c r="AV471" s="68">
        <v>121</v>
      </c>
      <c r="AW471" s="68">
        <v>2025015012</v>
      </c>
      <c r="AX471" s="68"/>
      <c r="AY471" s="68"/>
      <c r="AZ471" s="68"/>
      <c r="BA471" s="68" t="s">
        <v>4393</v>
      </c>
      <c r="BB471" s="68"/>
      <c r="BC471" s="68"/>
      <c r="BD471" s="68">
        <v>2025015012</v>
      </c>
      <c r="BE471" s="68"/>
      <c r="BF471" s="68"/>
      <c r="BG471" s="68"/>
      <c r="BH471" s="68"/>
    </row>
    <row r="472" spans="1:60" x14ac:dyDescent="0.3">
      <c r="A472" s="68" t="s">
        <v>2173</v>
      </c>
      <c r="B472" s="68" t="s">
        <v>2174</v>
      </c>
      <c r="C472" s="68" t="s">
        <v>2310</v>
      </c>
      <c r="D472" s="69">
        <v>7684976</v>
      </c>
      <c r="E472" s="68">
        <v>150099</v>
      </c>
      <c r="F472" s="68">
        <v>1</v>
      </c>
      <c r="G472" s="68" t="s">
        <v>4394</v>
      </c>
      <c r="H472" s="68" t="s">
        <v>2177</v>
      </c>
      <c r="I472" s="68"/>
      <c r="J472" s="68"/>
      <c r="K472" s="68" t="s">
        <v>2178</v>
      </c>
      <c r="L472" s="68"/>
      <c r="M472" s="68" t="s">
        <v>2179</v>
      </c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  <c r="AK472" s="68"/>
      <c r="AL472" s="68" t="s">
        <v>4395</v>
      </c>
      <c r="AM472" s="68" t="s">
        <v>4396</v>
      </c>
      <c r="AN472" s="68">
        <v>9433348</v>
      </c>
      <c r="AO472" s="68">
        <v>943334805</v>
      </c>
      <c r="AP472" s="68" t="s">
        <v>4397</v>
      </c>
      <c r="AQ472" s="68">
        <v>56</v>
      </c>
      <c r="AR472" s="68">
        <v>11</v>
      </c>
      <c r="AS472" s="68">
        <v>3</v>
      </c>
      <c r="AT472" s="68" t="s">
        <v>2183</v>
      </c>
      <c r="AU472" s="68" t="s">
        <v>2183</v>
      </c>
      <c r="AV472" s="68">
        <v>167</v>
      </c>
      <c r="AW472" s="68">
        <v>150099</v>
      </c>
      <c r="AX472" s="68"/>
      <c r="AY472" s="68"/>
      <c r="AZ472" s="68"/>
      <c r="BA472" s="68" t="s">
        <v>4398</v>
      </c>
      <c r="BB472" s="68"/>
      <c r="BC472" s="68"/>
      <c r="BD472" s="68">
        <v>150099</v>
      </c>
      <c r="BE472" s="68"/>
      <c r="BF472" s="68"/>
      <c r="BG472" s="68"/>
      <c r="BH472" s="68"/>
    </row>
    <row r="473" spans="1:60" x14ac:dyDescent="0.3">
      <c r="A473" s="68" t="s">
        <v>2173</v>
      </c>
      <c r="B473" s="68" t="s">
        <v>2199</v>
      </c>
      <c r="C473" s="68" t="s">
        <v>2200</v>
      </c>
      <c r="D473" s="69">
        <v>10054821</v>
      </c>
      <c r="E473" s="68">
        <v>150349</v>
      </c>
      <c r="F473" s="68">
        <v>1</v>
      </c>
      <c r="G473" s="68" t="s">
        <v>4399</v>
      </c>
      <c r="H473" s="68" t="s">
        <v>2177</v>
      </c>
      <c r="I473" s="68"/>
      <c r="J473" s="68"/>
      <c r="K473" s="68" t="s">
        <v>2178</v>
      </c>
      <c r="L473" s="68"/>
      <c r="M473" s="68" t="s">
        <v>2179</v>
      </c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  <c r="AK473" s="68"/>
      <c r="AL473" s="68" t="s">
        <v>4400</v>
      </c>
      <c r="AM473" s="68" t="s">
        <v>4401</v>
      </c>
      <c r="AN473" s="68">
        <v>927703729</v>
      </c>
      <c r="AO473" s="68">
        <v>927703729</v>
      </c>
      <c r="AP473" s="68" t="s">
        <v>4402</v>
      </c>
      <c r="AQ473" s="68">
        <v>49</v>
      </c>
      <c r="AR473" s="68">
        <v>6</v>
      </c>
      <c r="AS473" s="68">
        <v>21</v>
      </c>
      <c r="AT473" s="68" t="s">
        <v>2183</v>
      </c>
      <c r="AU473" s="68" t="s">
        <v>2183</v>
      </c>
      <c r="AV473" s="68">
        <v>534</v>
      </c>
      <c r="AW473" s="68">
        <v>150349</v>
      </c>
      <c r="AX473" s="68"/>
      <c r="AY473" s="68"/>
      <c r="AZ473" s="68"/>
      <c r="BA473" s="68" t="s">
        <v>4403</v>
      </c>
      <c r="BB473" s="68"/>
      <c r="BC473" s="68"/>
      <c r="BD473" s="68">
        <v>150349</v>
      </c>
      <c r="BE473" s="68"/>
      <c r="BF473" s="68"/>
      <c r="BG473" s="68"/>
      <c r="BH473" s="68"/>
    </row>
    <row r="474" spans="1:60" x14ac:dyDescent="0.3">
      <c r="A474" s="68" t="s">
        <v>2173</v>
      </c>
      <c r="B474" s="68" t="s">
        <v>2199</v>
      </c>
      <c r="C474" s="68" t="s">
        <v>2200</v>
      </c>
      <c r="D474" s="69">
        <v>21278049</v>
      </c>
      <c r="E474" s="68">
        <v>150326</v>
      </c>
      <c r="F474" s="68">
        <v>4</v>
      </c>
      <c r="G474" s="68" t="s">
        <v>4404</v>
      </c>
      <c r="H474" s="68" t="s">
        <v>2177</v>
      </c>
      <c r="I474" s="68"/>
      <c r="J474" s="68"/>
      <c r="K474" s="68" t="s">
        <v>2178</v>
      </c>
      <c r="L474" s="68"/>
      <c r="M474" s="68" t="s">
        <v>2179</v>
      </c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8" t="s">
        <v>4405</v>
      </c>
      <c r="AM474" s="68" t="s">
        <v>4406</v>
      </c>
      <c r="AN474" s="68">
        <v>930682625</v>
      </c>
      <c r="AO474" s="68">
        <v>982619434</v>
      </c>
      <c r="AP474" s="68" t="s">
        <v>4407</v>
      </c>
      <c r="AQ474" s="68">
        <v>62</v>
      </c>
      <c r="AR474" s="68">
        <v>5</v>
      </c>
      <c r="AS474" s="68">
        <v>21</v>
      </c>
      <c r="AT474" s="68" t="s">
        <v>2183</v>
      </c>
      <c r="AU474" s="68" t="s">
        <v>2183</v>
      </c>
      <c r="AV474" s="68">
        <v>747</v>
      </c>
      <c r="AW474" s="68">
        <v>150326</v>
      </c>
      <c r="AX474" s="68"/>
      <c r="AY474" s="68"/>
      <c r="AZ474" s="68"/>
      <c r="BA474" s="68" t="s">
        <v>4408</v>
      </c>
      <c r="BB474" s="68"/>
      <c r="BC474" s="68"/>
      <c r="BD474" s="68">
        <v>150326</v>
      </c>
      <c r="BE474" s="68"/>
      <c r="BF474" s="68"/>
      <c r="BG474" s="68"/>
      <c r="BH474" s="68"/>
    </row>
    <row r="475" spans="1:60" x14ac:dyDescent="0.3">
      <c r="A475" s="68" t="s">
        <v>2173</v>
      </c>
      <c r="B475" s="68" t="s">
        <v>2174</v>
      </c>
      <c r="C475" s="68" t="s">
        <v>2227</v>
      </c>
      <c r="D475" s="69">
        <v>19835549</v>
      </c>
      <c r="E475" s="68">
        <v>150177</v>
      </c>
      <c r="F475" s="68">
        <v>1</v>
      </c>
      <c r="G475" s="68" t="s">
        <v>4409</v>
      </c>
      <c r="H475" s="68" t="s">
        <v>2177</v>
      </c>
      <c r="I475" s="68"/>
      <c r="J475" s="68"/>
      <c r="K475" s="68" t="s">
        <v>2178</v>
      </c>
      <c r="L475" s="68"/>
      <c r="M475" s="68" t="s">
        <v>2179</v>
      </c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  <c r="AK475" s="68"/>
      <c r="AL475" s="68" t="s">
        <v>4410</v>
      </c>
      <c r="AM475" s="68" t="s">
        <v>4411</v>
      </c>
      <c r="AN475" s="68">
        <v>2234051</v>
      </c>
      <c r="AO475" s="68">
        <v>980341771</v>
      </c>
      <c r="AP475" s="68" t="s">
        <v>4412</v>
      </c>
      <c r="AQ475" s="68">
        <v>60</v>
      </c>
      <c r="AR475" s="68">
        <v>4</v>
      </c>
      <c r="AS475" s="68">
        <v>16</v>
      </c>
      <c r="AT475" s="68" t="s">
        <v>2183</v>
      </c>
      <c r="AU475" s="68" t="s">
        <v>2183</v>
      </c>
      <c r="AV475" s="68">
        <v>170</v>
      </c>
      <c r="AW475" s="68">
        <v>150177</v>
      </c>
      <c r="AX475" s="68"/>
      <c r="AY475" s="68"/>
      <c r="AZ475" s="68"/>
      <c r="BA475" s="68" t="s">
        <v>4413</v>
      </c>
      <c r="BB475" s="68"/>
      <c r="BC475" s="68"/>
      <c r="BD475" s="68">
        <v>150177</v>
      </c>
      <c r="BE475" s="68"/>
      <c r="BF475" s="68"/>
      <c r="BG475" s="68"/>
      <c r="BH475" s="68"/>
    </row>
    <row r="476" spans="1:60" x14ac:dyDescent="0.3">
      <c r="A476" s="68" t="s">
        <v>2173</v>
      </c>
      <c r="B476" s="68" t="s">
        <v>2174</v>
      </c>
      <c r="C476" s="68" t="s">
        <v>2185</v>
      </c>
      <c r="D476" s="69">
        <v>41717606</v>
      </c>
      <c r="E476" s="68">
        <v>150336</v>
      </c>
      <c r="F476" s="68">
        <v>9</v>
      </c>
      <c r="G476" s="68" t="s">
        <v>4414</v>
      </c>
      <c r="H476" s="68" t="s">
        <v>2177</v>
      </c>
      <c r="I476" s="68"/>
      <c r="J476" s="68"/>
      <c r="K476" s="68" t="s">
        <v>2178</v>
      </c>
      <c r="L476" s="68"/>
      <c r="M476" s="68" t="s">
        <v>2179</v>
      </c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  <c r="AK476" s="68"/>
      <c r="AL476" s="68" t="s">
        <v>4415</v>
      </c>
      <c r="AM476" s="68" t="s">
        <v>4416</v>
      </c>
      <c r="AN476" s="68">
        <v>988490385</v>
      </c>
      <c r="AO476" s="68">
        <v>941757272</v>
      </c>
      <c r="AP476" s="68" t="s">
        <v>4417</v>
      </c>
      <c r="AQ476" s="68">
        <v>42</v>
      </c>
      <c r="AR476" s="68">
        <v>2</v>
      </c>
      <c r="AS476" s="68">
        <v>9</v>
      </c>
      <c r="AT476" s="68" t="s">
        <v>2183</v>
      </c>
      <c r="AU476" s="68" t="s">
        <v>2183</v>
      </c>
      <c r="AV476" s="68">
        <v>73</v>
      </c>
      <c r="AW476" s="68">
        <v>150336</v>
      </c>
      <c r="AX476" s="68"/>
      <c r="AY476" s="68"/>
      <c r="AZ476" s="68"/>
      <c r="BA476" s="68" t="s">
        <v>4418</v>
      </c>
      <c r="BB476" s="68"/>
      <c r="BC476" s="68"/>
      <c r="BD476" s="68">
        <v>150336</v>
      </c>
      <c r="BE476" s="68"/>
      <c r="BF476" s="68"/>
      <c r="BG476" s="68"/>
      <c r="BH476" s="68"/>
    </row>
    <row r="477" spans="1:60" x14ac:dyDescent="0.3">
      <c r="A477" s="68" t="s">
        <v>2173</v>
      </c>
      <c r="B477" s="68" t="s">
        <v>2199</v>
      </c>
      <c r="C477" s="68" t="s">
        <v>2200</v>
      </c>
      <c r="D477" s="69">
        <v>10049411</v>
      </c>
      <c r="E477" s="68">
        <v>150374</v>
      </c>
      <c r="F477" s="68">
        <v>1</v>
      </c>
      <c r="G477" s="68" t="s">
        <v>4419</v>
      </c>
      <c r="H477" s="68" t="s">
        <v>2177</v>
      </c>
      <c r="I477" s="68"/>
      <c r="J477" s="68"/>
      <c r="K477" s="68" t="s">
        <v>2178</v>
      </c>
      <c r="L477" s="68"/>
      <c r="M477" s="68" t="s">
        <v>2179</v>
      </c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8" t="s">
        <v>4420</v>
      </c>
      <c r="AM477" s="68" t="s">
        <v>4421</v>
      </c>
      <c r="AN477" s="68">
        <v>902248657</v>
      </c>
      <c r="AO477" s="68">
        <v>902248657</v>
      </c>
      <c r="AP477" s="68" t="s">
        <v>4422</v>
      </c>
      <c r="AQ477" s="68">
        <v>50</v>
      </c>
      <c r="AR477" s="68">
        <v>6</v>
      </c>
      <c r="AS477" s="68">
        <v>28</v>
      </c>
      <c r="AT477" s="68" t="s">
        <v>2183</v>
      </c>
      <c r="AU477" s="68" t="s">
        <v>2183</v>
      </c>
      <c r="AV477" s="68">
        <v>425</v>
      </c>
      <c r="AW477" s="68">
        <v>150374</v>
      </c>
      <c r="AX477" s="68"/>
      <c r="AY477" s="68"/>
      <c r="AZ477" s="68"/>
      <c r="BA477" s="68" t="s">
        <v>4418</v>
      </c>
      <c r="BB477" s="68"/>
      <c r="BC477" s="68"/>
      <c r="BD477" s="68">
        <v>150374</v>
      </c>
      <c r="BE477" s="68"/>
      <c r="BF477" s="68"/>
      <c r="BG477" s="68"/>
      <c r="BH477" s="68"/>
    </row>
    <row r="478" spans="1:60" x14ac:dyDescent="0.3">
      <c r="A478" s="68" t="s">
        <v>2173</v>
      </c>
      <c r="B478" s="68" t="s">
        <v>2199</v>
      </c>
      <c r="C478" s="68" t="s">
        <v>2200</v>
      </c>
      <c r="D478" s="69">
        <v>20065144</v>
      </c>
      <c r="E478" s="68">
        <v>150270</v>
      </c>
      <c r="F478" s="68">
        <v>3</v>
      </c>
      <c r="G478" s="68" t="s">
        <v>4423</v>
      </c>
      <c r="H478" s="68" t="s">
        <v>2177</v>
      </c>
      <c r="I478" s="68"/>
      <c r="J478" s="68"/>
      <c r="K478" s="68" t="s">
        <v>2178</v>
      </c>
      <c r="L478" s="68"/>
      <c r="M478" s="68" t="s">
        <v>2179</v>
      </c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  <c r="AK478" s="68"/>
      <c r="AL478" s="68" t="s">
        <v>4424</v>
      </c>
      <c r="AM478" s="68" t="s">
        <v>4425</v>
      </c>
      <c r="AN478" s="68">
        <v>4929538</v>
      </c>
      <c r="AO478" s="68">
        <v>980929273</v>
      </c>
      <c r="AP478" s="68" t="s">
        <v>4426</v>
      </c>
      <c r="AQ478" s="68">
        <v>49</v>
      </c>
      <c r="AR478" s="68">
        <v>9</v>
      </c>
      <c r="AS478" s="68">
        <v>27</v>
      </c>
      <c r="AT478" s="68" t="s">
        <v>2183</v>
      </c>
      <c r="AU478" s="68" t="s">
        <v>2183</v>
      </c>
      <c r="AV478" s="68">
        <v>644</v>
      </c>
      <c r="AW478" s="68">
        <v>150270</v>
      </c>
      <c r="AX478" s="68"/>
      <c r="AY478" s="68"/>
      <c r="AZ478" s="68"/>
      <c r="BA478" s="68" t="s">
        <v>4427</v>
      </c>
      <c r="BB478" s="68"/>
      <c r="BC478" s="68"/>
      <c r="BD478" s="68">
        <v>150270</v>
      </c>
      <c r="BE478" s="68"/>
      <c r="BF478" s="68"/>
      <c r="BG478" s="68"/>
      <c r="BH478" s="68"/>
    </row>
    <row r="479" spans="1:60" x14ac:dyDescent="0.3">
      <c r="A479" s="68" t="s">
        <v>2173</v>
      </c>
      <c r="B479" s="68" t="s">
        <v>2199</v>
      </c>
      <c r="C479" s="68" t="s">
        <v>2200</v>
      </c>
      <c r="D479" s="69">
        <v>44819302</v>
      </c>
      <c r="E479" s="68">
        <v>150480</v>
      </c>
      <c r="F479" s="68">
        <v>6</v>
      </c>
      <c r="G479" s="68" t="s">
        <v>4428</v>
      </c>
      <c r="H479" s="68" t="s">
        <v>2177</v>
      </c>
      <c r="I479" s="68"/>
      <c r="J479" s="68"/>
      <c r="K479" s="68" t="s">
        <v>2178</v>
      </c>
      <c r="L479" s="68"/>
      <c r="M479" s="68" t="s">
        <v>2179</v>
      </c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  <c r="AK479" s="68"/>
      <c r="AL479" s="68" t="s">
        <v>4429</v>
      </c>
      <c r="AM479" s="68" t="s">
        <v>4430</v>
      </c>
      <c r="AN479" s="68">
        <v>924204011</v>
      </c>
      <c r="AO479" s="68">
        <v>924204011</v>
      </c>
      <c r="AP479" s="68" t="s">
        <v>2988</v>
      </c>
      <c r="AQ479" s="68">
        <v>37</v>
      </c>
      <c r="AR479" s="68">
        <v>1</v>
      </c>
      <c r="AS479" s="68">
        <v>2</v>
      </c>
      <c r="AT479" s="68" t="s">
        <v>2183</v>
      </c>
      <c r="AU479" s="68" t="s">
        <v>2183</v>
      </c>
      <c r="AV479" s="68">
        <v>303</v>
      </c>
      <c r="AW479" s="68">
        <v>150480</v>
      </c>
      <c r="AX479" s="68"/>
      <c r="AY479" s="68"/>
      <c r="AZ479" s="68"/>
      <c r="BA479" s="68" t="s">
        <v>4431</v>
      </c>
      <c r="BB479" s="68"/>
      <c r="BC479" s="68"/>
      <c r="BD479" s="68">
        <v>150480</v>
      </c>
      <c r="BE479" s="68"/>
      <c r="BF479" s="68"/>
      <c r="BG479" s="68"/>
      <c r="BH479" s="68"/>
    </row>
    <row r="480" spans="1:60" x14ac:dyDescent="0.3">
      <c r="A480" s="68" t="s">
        <v>2173</v>
      </c>
      <c r="B480" s="68" t="s">
        <v>2174</v>
      </c>
      <c r="C480" s="68" t="s">
        <v>2310</v>
      </c>
      <c r="D480" s="69">
        <v>20060387</v>
      </c>
      <c r="E480" s="68">
        <v>150471</v>
      </c>
      <c r="F480" s="68">
        <v>2</v>
      </c>
      <c r="G480" s="68" t="s">
        <v>4432</v>
      </c>
      <c r="H480" s="68" t="s">
        <v>2177</v>
      </c>
      <c r="I480" s="68"/>
      <c r="J480" s="68"/>
      <c r="K480" s="68" t="s">
        <v>2178</v>
      </c>
      <c r="L480" s="68"/>
      <c r="M480" s="68" t="s">
        <v>2179</v>
      </c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  <c r="AK480" s="68"/>
      <c r="AL480" s="68" t="s">
        <v>4433</v>
      </c>
      <c r="AM480" s="68" t="s">
        <v>4434</v>
      </c>
      <c r="AN480" s="68">
        <v>0</v>
      </c>
      <c r="AO480" s="68">
        <v>932294318</v>
      </c>
      <c r="AP480" s="68" t="s">
        <v>4435</v>
      </c>
      <c r="AQ480" s="68">
        <v>51</v>
      </c>
      <c r="AR480" s="68">
        <v>9</v>
      </c>
      <c r="AS480" s="68">
        <v>24</v>
      </c>
      <c r="AT480" s="68" t="s">
        <v>2183</v>
      </c>
      <c r="AU480" s="68" t="s">
        <v>2183</v>
      </c>
      <c r="AV480" s="68">
        <v>178</v>
      </c>
      <c r="AW480" s="68">
        <v>150471</v>
      </c>
      <c r="AX480" s="68"/>
      <c r="AY480" s="68"/>
      <c r="AZ480" s="68"/>
      <c r="BA480" s="68" t="s">
        <v>4436</v>
      </c>
      <c r="BB480" s="68"/>
      <c r="BC480" s="68"/>
      <c r="BD480" s="68">
        <v>150471</v>
      </c>
      <c r="BE480" s="68"/>
      <c r="BF480" s="68"/>
      <c r="BG480" s="68"/>
      <c r="BH480" s="68"/>
    </row>
    <row r="481" spans="1:60" x14ac:dyDescent="0.3">
      <c r="A481" s="68" t="s">
        <v>2173</v>
      </c>
      <c r="B481" s="68" t="s">
        <v>2174</v>
      </c>
      <c r="C481" s="68" t="s">
        <v>2275</v>
      </c>
      <c r="D481" s="69">
        <v>72978224</v>
      </c>
      <c r="E481" s="68">
        <v>150458</v>
      </c>
      <c r="F481" s="68">
        <v>1</v>
      </c>
      <c r="G481" s="68" t="s">
        <v>4437</v>
      </c>
      <c r="H481" s="68" t="s">
        <v>2177</v>
      </c>
      <c r="I481" s="68"/>
      <c r="J481" s="68"/>
      <c r="K481" s="68" t="s">
        <v>2178</v>
      </c>
      <c r="L481" s="68"/>
      <c r="M481" s="68" t="s">
        <v>2179</v>
      </c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  <c r="AK481" s="68"/>
      <c r="AL481" s="68" t="s">
        <v>4438</v>
      </c>
      <c r="AM481" s="68" t="s">
        <v>4439</v>
      </c>
      <c r="AN481" s="68">
        <v>946565798</v>
      </c>
      <c r="AO481" s="68">
        <v>946565798</v>
      </c>
      <c r="AP481" s="68" t="s">
        <v>4440</v>
      </c>
      <c r="AQ481" s="68">
        <v>29</v>
      </c>
      <c r="AR481" s="68">
        <v>5</v>
      </c>
      <c r="AS481" s="68">
        <v>24</v>
      </c>
      <c r="AT481" s="68" t="s">
        <v>2183</v>
      </c>
      <c r="AU481" s="68" t="s">
        <v>2183</v>
      </c>
      <c r="AV481" s="68">
        <v>27</v>
      </c>
      <c r="AW481" s="68">
        <v>150458</v>
      </c>
      <c r="AX481" s="68"/>
      <c r="AY481" s="68"/>
      <c r="AZ481" s="68"/>
      <c r="BA481" s="68" t="s">
        <v>4441</v>
      </c>
      <c r="BB481" s="68"/>
      <c r="BC481" s="68"/>
      <c r="BD481" s="68">
        <v>150458</v>
      </c>
      <c r="BE481" s="68"/>
      <c r="BF481" s="68"/>
      <c r="BG481" s="68"/>
      <c r="BH481" s="68"/>
    </row>
    <row r="482" spans="1:60" x14ac:dyDescent="0.3">
      <c r="A482" s="68" t="s">
        <v>2173</v>
      </c>
      <c r="B482" s="68" t="s">
        <v>2199</v>
      </c>
      <c r="C482" s="68" t="s">
        <v>2200</v>
      </c>
      <c r="D482" s="69">
        <v>44877628</v>
      </c>
      <c r="E482" s="68">
        <v>143367</v>
      </c>
      <c r="F482" s="68">
        <v>5</v>
      </c>
      <c r="G482" s="68" t="s">
        <v>4442</v>
      </c>
      <c r="H482" s="68" t="s">
        <v>2177</v>
      </c>
      <c r="I482" s="68"/>
      <c r="J482" s="68"/>
      <c r="K482" s="68" t="s">
        <v>2178</v>
      </c>
      <c r="L482" s="68"/>
      <c r="M482" s="68" t="s">
        <v>2179</v>
      </c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  <c r="AK482" s="68"/>
      <c r="AL482" s="68" t="s">
        <v>4443</v>
      </c>
      <c r="AM482" s="68" t="s">
        <v>4444</v>
      </c>
      <c r="AN482" s="68">
        <v>3707415</v>
      </c>
      <c r="AO482" s="68">
        <v>997213472</v>
      </c>
      <c r="AP482" s="68" t="s">
        <v>4445</v>
      </c>
      <c r="AQ482" s="68">
        <v>40</v>
      </c>
      <c r="AR482" s="68">
        <v>5</v>
      </c>
      <c r="AS482" s="68">
        <v>12</v>
      </c>
      <c r="AT482" s="68" t="s">
        <v>2183</v>
      </c>
      <c r="AU482" s="68" t="s">
        <v>2183</v>
      </c>
      <c r="AV482" s="68">
        <v>496</v>
      </c>
      <c r="AW482" s="68">
        <v>143367</v>
      </c>
      <c r="AX482" s="68"/>
      <c r="AY482" s="68"/>
      <c r="AZ482" s="68"/>
      <c r="BA482" s="68" t="s">
        <v>4446</v>
      </c>
      <c r="BB482" s="68"/>
      <c r="BC482" s="68"/>
      <c r="BD482" s="68">
        <v>143367</v>
      </c>
      <c r="BE482" s="68"/>
      <c r="BF482" s="68"/>
      <c r="BG482" s="68"/>
      <c r="BH482" s="68"/>
    </row>
    <row r="483" spans="1:60" x14ac:dyDescent="0.3">
      <c r="A483" s="68" t="s">
        <v>2173</v>
      </c>
      <c r="B483" s="68" t="s">
        <v>2174</v>
      </c>
      <c r="C483" s="68" t="s">
        <v>2211</v>
      </c>
      <c r="D483" s="69">
        <v>10606012</v>
      </c>
      <c r="E483" s="68">
        <v>150442</v>
      </c>
      <c r="F483" s="68">
        <v>1</v>
      </c>
      <c r="G483" s="68" t="s">
        <v>4447</v>
      </c>
      <c r="H483" s="68" t="s">
        <v>2177</v>
      </c>
      <c r="I483" s="68"/>
      <c r="J483" s="68"/>
      <c r="K483" s="68" t="s">
        <v>2178</v>
      </c>
      <c r="L483" s="68"/>
      <c r="M483" s="68" t="s">
        <v>2179</v>
      </c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  <c r="AK483" s="68"/>
      <c r="AL483" s="68" t="s">
        <v>4334</v>
      </c>
      <c r="AM483" s="68" t="s">
        <v>4448</v>
      </c>
      <c r="AN483" s="68">
        <v>921727125</v>
      </c>
      <c r="AO483" s="68">
        <v>921727125</v>
      </c>
      <c r="AP483" s="68" t="s">
        <v>4449</v>
      </c>
      <c r="AQ483" s="68">
        <v>47</v>
      </c>
      <c r="AR483" s="68">
        <v>1</v>
      </c>
      <c r="AS483" s="68">
        <v>4</v>
      </c>
      <c r="AT483" s="68" t="s">
        <v>2183</v>
      </c>
      <c r="AU483" s="68" t="s">
        <v>2183</v>
      </c>
      <c r="AV483" s="68">
        <v>158</v>
      </c>
      <c r="AW483" s="68">
        <v>150442</v>
      </c>
      <c r="AX483" s="68"/>
      <c r="AY483" s="68"/>
      <c r="AZ483" s="68"/>
      <c r="BA483" s="68" t="s">
        <v>4450</v>
      </c>
      <c r="BB483" s="68"/>
      <c r="BC483" s="68"/>
      <c r="BD483" s="68">
        <v>150442</v>
      </c>
      <c r="BE483" s="68"/>
      <c r="BF483" s="68"/>
      <c r="BG483" s="68"/>
      <c r="BH483" s="68"/>
    </row>
    <row r="484" spans="1:60" x14ac:dyDescent="0.3">
      <c r="A484" s="68" t="s">
        <v>2173</v>
      </c>
      <c r="B484" s="68" t="s">
        <v>2199</v>
      </c>
      <c r="C484" s="68" t="s">
        <v>2200</v>
      </c>
      <c r="D484" s="69">
        <v>10298009</v>
      </c>
      <c r="E484" s="68">
        <v>149788</v>
      </c>
      <c r="F484" s="68">
        <v>9</v>
      </c>
      <c r="G484" s="68" t="s">
        <v>4451</v>
      </c>
      <c r="H484" s="68" t="s">
        <v>2177</v>
      </c>
      <c r="I484" s="68"/>
      <c r="J484" s="68"/>
      <c r="K484" s="68" t="s">
        <v>2178</v>
      </c>
      <c r="L484" s="68"/>
      <c r="M484" s="68" t="s">
        <v>2179</v>
      </c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  <c r="AK484" s="68"/>
      <c r="AL484" s="68" t="s">
        <v>4452</v>
      </c>
      <c r="AM484" s="68" t="s">
        <v>4453</v>
      </c>
      <c r="AN484" s="68">
        <v>7586122</v>
      </c>
      <c r="AO484" s="68">
        <v>910226638</v>
      </c>
      <c r="AP484" s="68" t="s">
        <v>4454</v>
      </c>
      <c r="AQ484" s="68">
        <v>47</v>
      </c>
      <c r="AR484" s="68">
        <v>11</v>
      </c>
      <c r="AS484" s="68">
        <v>14</v>
      </c>
      <c r="AT484" s="68" t="s">
        <v>2183</v>
      </c>
      <c r="AU484" s="68" t="s">
        <v>2183</v>
      </c>
      <c r="AV484" s="68">
        <v>823</v>
      </c>
      <c r="AW484" s="68">
        <v>149788</v>
      </c>
      <c r="AX484" s="68"/>
      <c r="AY484" s="68"/>
      <c r="AZ484" s="68"/>
      <c r="BA484" s="68" t="s">
        <v>4455</v>
      </c>
      <c r="BB484" s="68"/>
      <c r="BC484" s="68"/>
      <c r="BD484" s="68">
        <v>149788</v>
      </c>
      <c r="BE484" s="68"/>
      <c r="BF484" s="68"/>
      <c r="BG484" s="68"/>
      <c r="BH484" s="68"/>
    </row>
    <row r="485" spans="1:60" x14ac:dyDescent="0.3">
      <c r="A485" s="68" t="s">
        <v>2173</v>
      </c>
      <c r="B485" s="68" t="s">
        <v>2199</v>
      </c>
      <c r="C485" s="68" t="s">
        <v>2200</v>
      </c>
      <c r="D485" s="69">
        <v>41503003</v>
      </c>
      <c r="E485" s="68">
        <v>148543</v>
      </c>
      <c r="F485" s="68">
        <v>2</v>
      </c>
      <c r="G485" s="68" t="s">
        <v>4456</v>
      </c>
      <c r="H485" s="68" t="s">
        <v>2177</v>
      </c>
      <c r="I485" s="68"/>
      <c r="J485" s="68"/>
      <c r="K485" s="68" t="s">
        <v>2178</v>
      </c>
      <c r="L485" s="68"/>
      <c r="M485" s="68" t="s">
        <v>2179</v>
      </c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  <c r="AK485" s="68"/>
      <c r="AL485" s="68" t="s">
        <v>4457</v>
      </c>
      <c r="AM485" s="68" t="s">
        <v>4458</v>
      </c>
      <c r="AN485" s="68">
        <v>997958349</v>
      </c>
      <c r="AO485" s="68">
        <v>997958349</v>
      </c>
      <c r="AP485" s="68" t="s">
        <v>4326</v>
      </c>
      <c r="AQ485" s="68">
        <v>42</v>
      </c>
      <c r="AR485" s="68">
        <v>5</v>
      </c>
      <c r="AS485" s="68">
        <v>6</v>
      </c>
      <c r="AT485" s="68" t="s">
        <v>2183</v>
      </c>
      <c r="AU485" s="68" t="s">
        <v>2183</v>
      </c>
      <c r="AV485" s="68">
        <v>261</v>
      </c>
      <c r="AW485" s="68">
        <v>148543</v>
      </c>
      <c r="AX485" s="68"/>
      <c r="AY485" s="68"/>
      <c r="AZ485" s="68"/>
      <c r="BA485" s="68" t="s">
        <v>4459</v>
      </c>
      <c r="BB485" s="68"/>
      <c r="BC485" s="68"/>
      <c r="BD485" s="68">
        <v>148543</v>
      </c>
      <c r="BE485" s="68"/>
      <c r="BF485" s="68"/>
      <c r="BG485" s="68"/>
      <c r="BH485" s="68"/>
    </row>
    <row r="486" spans="1:60" x14ac:dyDescent="0.3">
      <c r="A486" s="68" t="s">
        <v>2173</v>
      </c>
      <c r="B486" s="68" t="s">
        <v>2174</v>
      </c>
      <c r="C486" s="68" t="s">
        <v>2211</v>
      </c>
      <c r="D486" s="69">
        <v>7686051</v>
      </c>
      <c r="E486" s="68">
        <v>150539</v>
      </c>
      <c r="F486" s="68">
        <v>9</v>
      </c>
      <c r="G486" s="68" t="s">
        <v>4460</v>
      </c>
      <c r="H486" s="68" t="s">
        <v>2177</v>
      </c>
      <c r="I486" s="68"/>
      <c r="J486" s="68"/>
      <c r="K486" s="68" t="s">
        <v>2178</v>
      </c>
      <c r="L486" s="68"/>
      <c r="M486" s="68" t="s">
        <v>2179</v>
      </c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  <c r="AK486" s="68"/>
      <c r="AL486" s="68" t="s">
        <v>4461</v>
      </c>
      <c r="AM486" s="68" t="s">
        <v>4462</v>
      </c>
      <c r="AN486" s="68">
        <v>3600352</v>
      </c>
      <c r="AO486" s="68">
        <v>946881877</v>
      </c>
      <c r="AP486" s="68" t="s">
        <v>4463</v>
      </c>
      <c r="AQ486" s="68">
        <v>56</v>
      </c>
      <c r="AR486" s="68">
        <v>3</v>
      </c>
      <c r="AS486" s="68">
        <v>28</v>
      </c>
      <c r="AT486" s="68" t="s">
        <v>2183</v>
      </c>
      <c r="AU486" s="68" t="s">
        <v>2183</v>
      </c>
      <c r="AV486" s="68">
        <v>128</v>
      </c>
      <c r="AW486" s="68">
        <v>150539</v>
      </c>
      <c r="AX486" s="68"/>
      <c r="AY486" s="68"/>
      <c r="AZ486" s="68"/>
      <c r="BA486" s="68" t="s">
        <v>4464</v>
      </c>
      <c r="BB486" s="68"/>
      <c r="BC486" s="68"/>
      <c r="BD486" s="68">
        <v>150539</v>
      </c>
      <c r="BE486" s="68"/>
      <c r="BF486" s="68"/>
      <c r="BG486" s="68"/>
      <c r="BH486" s="68"/>
    </row>
    <row r="487" spans="1:60" x14ac:dyDescent="0.3">
      <c r="A487" s="68" t="s">
        <v>2173</v>
      </c>
      <c r="B487" s="68" t="s">
        <v>2174</v>
      </c>
      <c r="C487" s="68" t="s">
        <v>2275</v>
      </c>
      <c r="D487" s="69">
        <v>43668008</v>
      </c>
      <c r="E487" s="68">
        <v>150534</v>
      </c>
      <c r="F487" s="68">
        <v>8</v>
      </c>
      <c r="G487" s="68" t="s">
        <v>4465</v>
      </c>
      <c r="H487" s="68" t="s">
        <v>2177</v>
      </c>
      <c r="I487" s="68"/>
      <c r="J487" s="68"/>
      <c r="K487" s="68" t="s">
        <v>2178</v>
      </c>
      <c r="L487" s="68"/>
      <c r="M487" s="68" t="s">
        <v>2179</v>
      </c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  <c r="AK487" s="68"/>
      <c r="AL487" s="68" t="s">
        <v>4466</v>
      </c>
      <c r="AM487" s="68" t="s">
        <v>4467</v>
      </c>
      <c r="AN487" s="68">
        <v>3513010</v>
      </c>
      <c r="AO487" s="68">
        <v>920773091</v>
      </c>
      <c r="AP487" s="68" t="s">
        <v>4468</v>
      </c>
      <c r="AQ487" s="68">
        <v>38</v>
      </c>
      <c r="AR487" s="68">
        <v>8</v>
      </c>
      <c r="AS487" s="68">
        <v>0</v>
      </c>
      <c r="AT487" s="68" t="s">
        <v>2183</v>
      </c>
      <c r="AU487" s="68" t="s">
        <v>2183</v>
      </c>
      <c r="AV487" s="68">
        <v>83</v>
      </c>
      <c r="AW487" s="68">
        <v>150534</v>
      </c>
      <c r="AX487" s="68"/>
      <c r="AY487" s="68"/>
      <c r="AZ487" s="68"/>
      <c r="BA487" s="68" t="s">
        <v>4464</v>
      </c>
      <c r="BB487" s="68"/>
      <c r="BC487" s="68"/>
      <c r="BD487" s="68">
        <v>150534</v>
      </c>
      <c r="BE487" s="68"/>
      <c r="BF487" s="68"/>
      <c r="BG487" s="68"/>
      <c r="BH487" s="68"/>
    </row>
    <row r="488" spans="1:60" x14ac:dyDescent="0.3">
      <c r="A488" s="68" t="s">
        <v>2173</v>
      </c>
      <c r="B488" s="68" t="s">
        <v>2174</v>
      </c>
      <c r="C488" s="68" t="s">
        <v>2275</v>
      </c>
      <c r="D488" s="69">
        <v>41718400</v>
      </c>
      <c r="E488" s="68">
        <v>150587</v>
      </c>
      <c r="F488" s="68">
        <v>2</v>
      </c>
      <c r="G488" s="68" t="s">
        <v>4469</v>
      </c>
      <c r="H488" s="68" t="s">
        <v>2177</v>
      </c>
      <c r="I488" s="68"/>
      <c r="J488" s="68"/>
      <c r="K488" s="68" t="s">
        <v>2178</v>
      </c>
      <c r="L488" s="68"/>
      <c r="M488" s="68" t="s">
        <v>2179</v>
      </c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  <c r="AK488" s="68"/>
      <c r="AL488" s="68" t="s">
        <v>4470</v>
      </c>
      <c r="AM488" s="68" t="s">
        <v>4471</v>
      </c>
      <c r="AN488" s="68">
        <v>935046378</v>
      </c>
      <c r="AO488" s="68">
        <v>935046378</v>
      </c>
      <c r="AP488" s="68" t="s">
        <v>4472</v>
      </c>
      <c r="AQ488" s="68">
        <v>42</v>
      </c>
      <c r="AR488" s="68">
        <v>3</v>
      </c>
      <c r="AS488" s="68">
        <v>3</v>
      </c>
      <c r="AT488" s="68" t="s">
        <v>2183</v>
      </c>
      <c r="AU488" s="68" t="s">
        <v>2183</v>
      </c>
      <c r="AV488" s="68">
        <v>49</v>
      </c>
      <c r="AW488" s="68">
        <v>150587</v>
      </c>
      <c r="AX488" s="68"/>
      <c r="AY488" s="68"/>
      <c r="AZ488" s="68"/>
      <c r="BA488" s="68" t="s">
        <v>4473</v>
      </c>
      <c r="BB488" s="68"/>
      <c r="BC488" s="68"/>
      <c r="BD488" s="68">
        <v>150587</v>
      </c>
      <c r="BE488" s="68"/>
      <c r="BF488" s="68"/>
      <c r="BG488" s="68"/>
      <c r="BH488" s="68"/>
    </row>
    <row r="489" spans="1:60" x14ac:dyDescent="0.3">
      <c r="A489" s="68" t="s">
        <v>2173</v>
      </c>
      <c r="B489" s="68" t="s">
        <v>2174</v>
      </c>
      <c r="C489" s="68" t="s">
        <v>2275</v>
      </c>
      <c r="D489" s="69">
        <v>9355638</v>
      </c>
      <c r="E489" s="68">
        <v>145637</v>
      </c>
      <c r="F489" s="68">
        <v>6</v>
      </c>
      <c r="G489" s="68" t="s">
        <v>4474</v>
      </c>
      <c r="H489" s="68" t="s">
        <v>2177</v>
      </c>
      <c r="I489" s="68"/>
      <c r="J489" s="68"/>
      <c r="K489" s="68" t="s">
        <v>2178</v>
      </c>
      <c r="L489" s="68"/>
      <c r="M489" s="68" t="s">
        <v>2179</v>
      </c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  <c r="AK489" s="68"/>
      <c r="AL489" s="68" t="s">
        <v>4475</v>
      </c>
      <c r="AM489" s="68" t="s">
        <v>4476</v>
      </c>
      <c r="AN489" s="68">
        <v>953375626</v>
      </c>
      <c r="AO489" s="68">
        <v>953375626</v>
      </c>
      <c r="AP489" s="68" t="s">
        <v>4477</v>
      </c>
      <c r="AQ489" s="68">
        <v>56</v>
      </c>
      <c r="AR489" s="68">
        <v>10</v>
      </c>
      <c r="AS489" s="68">
        <v>26</v>
      </c>
      <c r="AT489" s="68" t="s">
        <v>2183</v>
      </c>
      <c r="AU489" s="68" t="s">
        <v>2183</v>
      </c>
      <c r="AV489" s="68">
        <v>137</v>
      </c>
      <c r="AW489" s="68">
        <v>145637</v>
      </c>
      <c r="AX489" s="68"/>
      <c r="AY489" s="68"/>
      <c r="AZ489" s="68"/>
      <c r="BA489" s="68" t="s">
        <v>4478</v>
      </c>
      <c r="BB489" s="68"/>
      <c r="BC489" s="68"/>
      <c r="BD489" s="68">
        <v>145637</v>
      </c>
      <c r="BE489" s="68"/>
      <c r="BF489" s="68"/>
      <c r="BG489" s="68"/>
      <c r="BH489" s="68"/>
    </row>
    <row r="490" spans="1:60" x14ac:dyDescent="0.3">
      <c r="A490" s="68" t="s">
        <v>2173</v>
      </c>
      <c r="B490" s="68" t="s">
        <v>2199</v>
      </c>
      <c r="C490" s="68" t="s">
        <v>2200</v>
      </c>
      <c r="D490" s="69">
        <v>42231704</v>
      </c>
      <c r="E490" s="68">
        <v>2025015016</v>
      </c>
      <c r="F490" s="68">
        <v>5</v>
      </c>
      <c r="G490" s="68" t="s">
        <v>4479</v>
      </c>
      <c r="H490" s="68" t="s">
        <v>2177</v>
      </c>
      <c r="I490" s="68"/>
      <c r="J490" s="68"/>
      <c r="K490" s="68" t="s">
        <v>2178</v>
      </c>
      <c r="L490" s="68"/>
      <c r="M490" s="68" t="s">
        <v>2179</v>
      </c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  <c r="AK490" s="68"/>
      <c r="AL490" s="68" t="s">
        <v>4480</v>
      </c>
      <c r="AM490" s="68" t="s">
        <v>4481</v>
      </c>
      <c r="AN490" s="68">
        <v>997341511</v>
      </c>
      <c r="AO490" s="68">
        <v>997341511</v>
      </c>
      <c r="AP490" s="68" t="s">
        <v>4482</v>
      </c>
      <c r="AQ490" s="68">
        <v>41</v>
      </c>
      <c r="AR490" s="68">
        <v>0</v>
      </c>
      <c r="AS490" s="68">
        <v>8</v>
      </c>
      <c r="AT490" s="68" t="s">
        <v>2183</v>
      </c>
      <c r="AU490" s="68" t="s">
        <v>2183</v>
      </c>
      <c r="AV490" s="68">
        <v>575</v>
      </c>
      <c r="AW490" s="68">
        <v>2025015016</v>
      </c>
      <c r="AX490" s="68"/>
      <c r="AY490" s="68"/>
      <c r="AZ490" s="68"/>
      <c r="BA490" s="68" t="s">
        <v>4483</v>
      </c>
      <c r="BB490" s="68"/>
      <c r="BC490" s="68"/>
      <c r="BD490" s="68">
        <v>2025015016</v>
      </c>
      <c r="BE490" s="68"/>
      <c r="BF490" s="68"/>
      <c r="BG490" s="68"/>
      <c r="BH490" s="68"/>
    </row>
    <row r="491" spans="1:60" x14ac:dyDescent="0.3">
      <c r="A491" s="68" t="s">
        <v>2173</v>
      </c>
      <c r="B491" s="68" t="s">
        <v>2174</v>
      </c>
      <c r="C491" s="68" t="s">
        <v>2251</v>
      </c>
      <c r="D491" s="69">
        <v>48453559</v>
      </c>
      <c r="E491" s="68" t="s">
        <v>2216</v>
      </c>
      <c r="F491" s="68">
        <v>6</v>
      </c>
      <c r="G491" s="68" t="s">
        <v>4484</v>
      </c>
      <c r="H491" s="68" t="s">
        <v>2177</v>
      </c>
      <c r="I491" s="68"/>
      <c r="J491" s="68"/>
      <c r="K491" s="68" t="s">
        <v>2178</v>
      </c>
      <c r="L491" s="68"/>
      <c r="M491" s="68" t="s">
        <v>2179</v>
      </c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  <c r="AK491" s="68"/>
      <c r="AL491" s="68" t="s">
        <v>4485</v>
      </c>
      <c r="AM491" s="68" t="s">
        <v>4486</v>
      </c>
      <c r="AN491" s="68">
        <v>0</v>
      </c>
      <c r="AO491" s="68">
        <v>980473623</v>
      </c>
      <c r="AP491" s="68" t="s">
        <v>4487</v>
      </c>
      <c r="AQ491" s="68">
        <v>30</v>
      </c>
      <c r="AR491" s="68">
        <v>5</v>
      </c>
      <c r="AS491" s="68">
        <v>14</v>
      </c>
      <c r="AT491" s="68" t="s">
        <v>2183</v>
      </c>
      <c r="AU491" s="68" t="s">
        <v>2183</v>
      </c>
      <c r="AV491" s="68">
        <v>8</v>
      </c>
      <c r="AW491" s="68" t="s">
        <v>2216</v>
      </c>
      <c r="AX491" s="68"/>
      <c r="AY491" s="68"/>
      <c r="AZ491" s="68"/>
      <c r="BA491" s="68" t="s">
        <v>4488</v>
      </c>
      <c r="BB491" s="68"/>
      <c r="BC491" s="68"/>
      <c r="BD491" s="68" t="s">
        <v>2216</v>
      </c>
      <c r="BE491" s="68"/>
      <c r="BF491" s="68"/>
      <c r="BG491" s="68"/>
      <c r="BH491" s="68"/>
    </row>
    <row r="492" spans="1:60" x14ac:dyDescent="0.3">
      <c r="A492" s="68" t="s">
        <v>2173</v>
      </c>
      <c r="B492" s="68" t="s">
        <v>2174</v>
      </c>
      <c r="C492" s="68" t="s">
        <v>2185</v>
      </c>
      <c r="D492" s="69">
        <v>8434302</v>
      </c>
      <c r="E492" s="68" t="s">
        <v>2216</v>
      </c>
      <c r="F492" s="68">
        <v>7</v>
      </c>
      <c r="G492" s="68" t="s">
        <v>4489</v>
      </c>
      <c r="H492" s="68" t="s">
        <v>2177</v>
      </c>
      <c r="I492" s="68"/>
      <c r="J492" s="68"/>
      <c r="K492" s="68" t="s">
        <v>2178</v>
      </c>
      <c r="L492" s="68"/>
      <c r="M492" s="68" t="s">
        <v>2179</v>
      </c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  <c r="AK492" s="68"/>
      <c r="AL492" s="68" t="s">
        <v>4490</v>
      </c>
      <c r="AM492" s="68" t="s">
        <v>4491</v>
      </c>
      <c r="AN492" s="68">
        <v>949741393</v>
      </c>
      <c r="AO492" s="68">
        <v>949741393</v>
      </c>
      <c r="AP492" s="68" t="s">
        <v>4492</v>
      </c>
      <c r="AQ492" s="68">
        <v>63</v>
      </c>
      <c r="AR492" s="68">
        <v>8</v>
      </c>
      <c r="AS492" s="68">
        <v>25</v>
      </c>
      <c r="AT492" s="68" t="s">
        <v>2183</v>
      </c>
      <c r="AU492" s="68" t="s">
        <v>2183</v>
      </c>
      <c r="AV492" s="68">
        <v>248</v>
      </c>
      <c r="AW492" s="68" t="s">
        <v>2216</v>
      </c>
      <c r="AX492" s="68"/>
      <c r="AY492" s="68"/>
      <c r="AZ492" s="68"/>
      <c r="BA492" s="68" t="s">
        <v>4488</v>
      </c>
      <c r="BB492" s="68"/>
      <c r="BC492" s="68"/>
      <c r="BD492" s="68" t="s">
        <v>2216</v>
      </c>
      <c r="BE492" s="68"/>
      <c r="BF492" s="68"/>
      <c r="BG492" s="68"/>
      <c r="BH492" s="68"/>
    </row>
    <row r="493" spans="1:60" x14ac:dyDescent="0.3">
      <c r="A493" s="68" t="s">
        <v>2342</v>
      </c>
      <c r="B493" s="68" t="s">
        <v>2343</v>
      </c>
      <c r="C493" s="68" t="s">
        <v>2200</v>
      </c>
      <c r="D493" s="69">
        <v>10818951</v>
      </c>
      <c r="E493" s="68" t="s">
        <v>2216</v>
      </c>
      <c r="F493" s="68">
        <v>2</v>
      </c>
      <c r="G493" s="68" t="s">
        <v>4493</v>
      </c>
      <c r="H493" s="68" t="s">
        <v>2177</v>
      </c>
      <c r="I493" s="68"/>
      <c r="J493" s="68"/>
      <c r="K493" s="68" t="s">
        <v>2178</v>
      </c>
      <c r="L493" s="68"/>
      <c r="M493" s="68" t="s">
        <v>2179</v>
      </c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 t="s">
        <v>4494</v>
      </c>
      <c r="AM493" s="68" t="s">
        <v>4495</v>
      </c>
      <c r="AN493" s="68">
        <v>917993416</v>
      </c>
      <c r="AO493" s="68">
        <v>917993416</v>
      </c>
      <c r="AP493" s="68" t="s">
        <v>4496</v>
      </c>
      <c r="AQ493" s="68">
        <v>46</v>
      </c>
      <c r="AR493" s="68">
        <v>9</v>
      </c>
      <c r="AS493" s="68">
        <v>19</v>
      </c>
      <c r="AT493" s="68" t="s">
        <v>2183</v>
      </c>
      <c r="AU493" s="68" t="s">
        <v>2183</v>
      </c>
      <c r="AV493" s="68">
        <v>117</v>
      </c>
      <c r="AW493" s="68" t="s">
        <v>2216</v>
      </c>
      <c r="AX493" s="68"/>
      <c r="AY493" s="68"/>
      <c r="AZ493" s="68"/>
      <c r="BA493" s="68" t="s">
        <v>4497</v>
      </c>
      <c r="BB493" s="68"/>
      <c r="BC493" s="68"/>
      <c r="BD493" s="68" t="s">
        <v>2216</v>
      </c>
      <c r="BE493" s="68"/>
      <c r="BF493" s="68"/>
      <c r="BG493" s="68"/>
      <c r="BH493" s="68"/>
    </row>
    <row r="494" spans="1:60" x14ac:dyDescent="0.3">
      <c r="A494" s="68" t="s">
        <v>2173</v>
      </c>
      <c r="B494" s="68" t="s">
        <v>2199</v>
      </c>
      <c r="C494" s="68" t="s">
        <v>2200</v>
      </c>
      <c r="D494" s="69">
        <v>41024672</v>
      </c>
      <c r="E494" s="68">
        <v>150635</v>
      </c>
      <c r="F494" s="68">
        <v>0</v>
      </c>
      <c r="G494" s="68" t="s">
        <v>4498</v>
      </c>
      <c r="H494" s="68" t="s">
        <v>2177</v>
      </c>
      <c r="I494" s="68"/>
      <c r="J494" s="68"/>
      <c r="K494" s="68" t="s">
        <v>2178</v>
      </c>
      <c r="L494" s="68"/>
      <c r="M494" s="68" t="s">
        <v>2179</v>
      </c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  <c r="AK494" s="68"/>
      <c r="AL494" s="68" t="s">
        <v>4499</v>
      </c>
      <c r="AM494" s="68" t="s">
        <v>4500</v>
      </c>
      <c r="AN494" s="68">
        <v>7736879</v>
      </c>
      <c r="AO494" s="68">
        <v>941444558</v>
      </c>
      <c r="AP494" s="68" t="s">
        <v>4501</v>
      </c>
      <c r="AQ494" s="68">
        <v>43</v>
      </c>
      <c r="AR494" s="68">
        <v>4</v>
      </c>
      <c r="AS494" s="68">
        <v>0</v>
      </c>
      <c r="AT494" s="68" t="s">
        <v>2183</v>
      </c>
      <c r="AU494" s="68" t="s">
        <v>2183</v>
      </c>
      <c r="AV494" s="68">
        <v>892</v>
      </c>
      <c r="AW494" s="68">
        <v>150635</v>
      </c>
      <c r="AX494" s="68"/>
      <c r="AY494" s="68"/>
      <c r="AZ494" s="68"/>
      <c r="BA494" s="68" t="s">
        <v>4497</v>
      </c>
      <c r="BB494" s="68"/>
      <c r="BC494" s="68"/>
      <c r="BD494" s="68">
        <v>150635</v>
      </c>
      <c r="BE494" s="68"/>
      <c r="BF494" s="68"/>
      <c r="BG494" s="68"/>
      <c r="BH494" s="68"/>
    </row>
    <row r="495" spans="1:60" x14ac:dyDescent="0.3">
      <c r="A495" s="68" t="s">
        <v>2173</v>
      </c>
      <c r="B495" s="68" t="s">
        <v>2174</v>
      </c>
      <c r="C495" s="68" t="s">
        <v>2310</v>
      </c>
      <c r="D495" s="69">
        <v>41265796</v>
      </c>
      <c r="E495" s="68">
        <v>150644</v>
      </c>
      <c r="F495" s="68">
        <v>4</v>
      </c>
      <c r="G495" s="68" t="s">
        <v>4502</v>
      </c>
      <c r="H495" s="68" t="s">
        <v>2177</v>
      </c>
      <c r="I495" s="68"/>
      <c r="J495" s="68"/>
      <c r="K495" s="68" t="s">
        <v>2178</v>
      </c>
      <c r="L495" s="68"/>
      <c r="M495" s="68" t="s">
        <v>2179</v>
      </c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  <c r="AK495" s="68"/>
      <c r="AL495" s="68" t="s">
        <v>4503</v>
      </c>
      <c r="AM495" s="68" t="s">
        <v>4504</v>
      </c>
      <c r="AN495" s="68">
        <v>3580947</v>
      </c>
      <c r="AO495" s="68">
        <v>923234617</v>
      </c>
      <c r="AP495" s="68" t="s">
        <v>4505</v>
      </c>
      <c r="AQ495" s="68">
        <v>42</v>
      </c>
      <c r="AR495" s="68">
        <v>9</v>
      </c>
      <c r="AS495" s="68">
        <v>20</v>
      </c>
      <c r="AT495" s="68" t="s">
        <v>2183</v>
      </c>
      <c r="AU495" s="68" t="s">
        <v>2183</v>
      </c>
      <c r="AV495" s="68">
        <v>15</v>
      </c>
      <c r="AW495" s="68">
        <v>150644</v>
      </c>
      <c r="AX495" s="68"/>
      <c r="AY495" s="68"/>
      <c r="AZ495" s="68"/>
      <c r="BA495" s="68" t="s">
        <v>4506</v>
      </c>
      <c r="BB495" s="68"/>
      <c r="BC495" s="68"/>
      <c r="BD495" s="68">
        <v>150644</v>
      </c>
      <c r="BE495" s="68"/>
      <c r="BF495" s="68"/>
      <c r="BG495" s="68"/>
      <c r="BH495" s="68"/>
    </row>
    <row r="496" spans="1:60" x14ac:dyDescent="0.3">
      <c r="A496" s="68" t="s">
        <v>2173</v>
      </c>
      <c r="B496" s="68" t="s">
        <v>2174</v>
      </c>
      <c r="C496" s="68" t="s">
        <v>2310</v>
      </c>
      <c r="D496" s="69">
        <v>42564225</v>
      </c>
      <c r="E496" s="68">
        <v>148971</v>
      </c>
      <c r="F496" s="68">
        <v>7</v>
      </c>
      <c r="G496" s="68" t="s">
        <v>4507</v>
      </c>
      <c r="H496" s="68" t="s">
        <v>2177</v>
      </c>
      <c r="I496" s="68"/>
      <c r="J496" s="68"/>
      <c r="K496" s="68" t="s">
        <v>2178</v>
      </c>
      <c r="L496" s="68"/>
      <c r="M496" s="68" t="s">
        <v>2179</v>
      </c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8" t="s">
        <v>4508</v>
      </c>
      <c r="AM496" s="68" t="s">
        <v>4509</v>
      </c>
      <c r="AN496" s="68">
        <v>975031715</v>
      </c>
      <c r="AO496" s="68">
        <v>975031715</v>
      </c>
      <c r="AP496" s="68" t="s">
        <v>4510</v>
      </c>
      <c r="AQ496" s="68">
        <v>42</v>
      </c>
      <c r="AR496" s="68">
        <v>4</v>
      </c>
      <c r="AS496" s="68">
        <v>12</v>
      </c>
      <c r="AT496" s="68" t="s">
        <v>2183</v>
      </c>
      <c r="AU496" s="68" t="s">
        <v>2183</v>
      </c>
      <c r="AV496" s="68">
        <v>12</v>
      </c>
      <c r="AW496" s="68">
        <v>148971</v>
      </c>
      <c r="AX496" s="68"/>
      <c r="AY496" s="68"/>
      <c r="AZ496" s="68"/>
      <c r="BA496" s="68" t="s">
        <v>4506</v>
      </c>
      <c r="BB496" s="68"/>
      <c r="BC496" s="68"/>
      <c r="BD496" s="68">
        <v>148971</v>
      </c>
      <c r="BE496" s="68"/>
      <c r="BF496" s="68"/>
      <c r="BG496" s="68"/>
      <c r="BH496" s="68"/>
    </row>
    <row r="497" spans="1:60" x14ac:dyDescent="0.3">
      <c r="A497" s="68" t="s">
        <v>2173</v>
      </c>
      <c r="B497" s="68" t="s">
        <v>2199</v>
      </c>
      <c r="C497" s="68" t="s">
        <v>2200</v>
      </c>
      <c r="D497" s="69">
        <v>7488649</v>
      </c>
      <c r="E497" s="68">
        <v>150661</v>
      </c>
      <c r="F497" s="68">
        <v>9</v>
      </c>
      <c r="G497" s="68" t="s">
        <v>4511</v>
      </c>
      <c r="H497" s="68" t="s">
        <v>2177</v>
      </c>
      <c r="I497" s="68"/>
      <c r="J497" s="68"/>
      <c r="K497" s="68" t="s">
        <v>2178</v>
      </c>
      <c r="L497" s="68"/>
      <c r="M497" s="68" t="s">
        <v>2179</v>
      </c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8" t="s">
        <v>4512</v>
      </c>
      <c r="AM497" s="68" t="s">
        <v>4513</v>
      </c>
      <c r="AN497" s="68">
        <v>16762039</v>
      </c>
      <c r="AO497" s="68">
        <v>964712926</v>
      </c>
      <c r="AP497" s="68" t="s">
        <v>4514</v>
      </c>
      <c r="AQ497" s="68">
        <v>51</v>
      </c>
      <c r="AR497" s="68">
        <v>10</v>
      </c>
      <c r="AS497" s="68">
        <v>6</v>
      </c>
      <c r="AT497" s="68" t="s">
        <v>2183</v>
      </c>
      <c r="AU497" s="68" t="s">
        <v>2183</v>
      </c>
      <c r="AV497" s="68">
        <v>243</v>
      </c>
      <c r="AW497" s="68">
        <v>150661</v>
      </c>
      <c r="AX497" s="68"/>
      <c r="AY497" s="68"/>
      <c r="AZ497" s="68"/>
      <c r="BA497" s="68" t="s">
        <v>4515</v>
      </c>
      <c r="BB497" s="68"/>
      <c r="BC497" s="68"/>
      <c r="BD497" s="68">
        <v>150661</v>
      </c>
      <c r="BE497" s="68"/>
      <c r="BF497" s="68"/>
      <c r="BG497" s="68"/>
      <c r="BH497" s="68"/>
    </row>
    <row r="498" spans="1:60" x14ac:dyDescent="0.3">
      <c r="A498" s="68" t="s">
        <v>2173</v>
      </c>
      <c r="B498" s="68" t="s">
        <v>2199</v>
      </c>
      <c r="C498" s="68" t="s">
        <v>2200</v>
      </c>
      <c r="D498" s="69">
        <v>10700173</v>
      </c>
      <c r="E498" s="68" t="s">
        <v>2216</v>
      </c>
      <c r="F498" s="68">
        <v>1</v>
      </c>
      <c r="G498" s="68" t="s">
        <v>4516</v>
      </c>
      <c r="H498" s="68" t="s">
        <v>2177</v>
      </c>
      <c r="I498" s="68"/>
      <c r="J498" s="68"/>
      <c r="K498" s="68" t="s">
        <v>2178</v>
      </c>
      <c r="L498" s="68"/>
      <c r="M498" s="68" t="s">
        <v>2179</v>
      </c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8" t="s">
        <v>4517</v>
      </c>
      <c r="AM498" s="68" t="s">
        <v>4518</v>
      </c>
      <c r="AN498" s="68">
        <v>45678921</v>
      </c>
      <c r="AO498" s="68">
        <v>919186990</v>
      </c>
      <c r="AP498" s="68" t="s">
        <v>4519</v>
      </c>
      <c r="AQ498" s="68">
        <v>47</v>
      </c>
      <c r="AR498" s="68">
        <v>0</v>
      </c>
      <c r="AS498" s="68">
        <v>9</v>
      </c>
      <c r="AT498" s="68" t="s">
        <v>2183</v>
      </c>
      <c r="AU498" s="68" t="s">
        <v>2183</v>
      </c>
      <c r="AV498" s="68">
        <v>804</v>
      </c>
      <c r="AW498" s="68" t="s">
        <v>2216</v>
      </c>
      <c r="AX498" s="68"/>
      <c r="AY498" s="68"/>
      <c r="AZ498" s="68"/>
      <c r="BA498" s="68" t="s">
        <v>4520</v>
      </c>
      <c r="BB498" s="68"/>
      <c r="BC498" s="68"/>
      <c r="BD498" s="68" t="s">
        <v>2216</v>
      </c>
      <c r="BE498" s="68"/>
      <c r="BF498" s="68"/>
      <c r="BG498" s="68"/>
      <c r="BH498" s="68"/>
    </row>
    <row r="499" spans="1:60" x14ac:dyDescent="0.3">
      <c r="A499" s="68" t="s">
        <v>2173</v>
      </c>
      <c r="B499" s="68" t="s">
        <v>2199</v>
      </c>
      <c r="C499" s="68" t="s">
        <v>2200</v>
      </c>
      <c r="D499" s="69">
        <v>10055490</v>
      </c>
      <c r="E499" s="68">
        <v>150667</v>
      </c>
      <c r="F499" s="68">
        <v>4</v>
      </c>
      <c r="G499" s="68" t="s">
        <v>4521</v>
      </c>
      <c r="H499" s="68" t="s">
        <v>2177</v>
      </c>
      <c r="I499" s="68"/>
      <c r="J499" s="68"/>
      <c r="K499" s="68" t="s">
        <v>2178</v>
      </c>
      <c r="L499" s="68"/>
      <c r="M499" s="68" t="s">
        <v>2179</v>
      </c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8" t="s">
        <v>4522</v>
      </c>
      <c r="AM499" s="68" t="s">
        <v>4523</v>
      </c>
      <c r="AN499" s="68">
        <v>945709722</v>
      </c>
      <c r="AO499" s="68">
        <v>945709722</v>
      </c>
      <c r="AP499" s="68" t="s">
        <v>4524</v>
      </c>
      <c r="AQ499" s="68">
        <v>49</v>
      </c>
      <c r="AR499" s="68">
        <v>5</v>
      </c>
      <c r="AS499" s="68">
        <v>11</v>
      </c>
      <c r="AT499" s="68" t="s">
        <v>2183</v>
      </c>
      <c r="AU499" s="68" t="s">
        <v>2183</v>
      </c>
      <c r="AV499" s="68">
        <v>572</v>
      </c>
      <c r="AW499" s="68">
        <v>150667</v>
      </c>
      <c r="AX499" s="68"/>
      <c r="AY499" s="68"/>
      <c r="AZ499" s="68"/>
      <c r="BA499" s="68" t="s">
        <v>4525</v>
      </c>
      <c r="BB499" s="68"/>
      <c r="BC499" s="68"/>
      <c r="BD499" s="68">
        <v>150667</v>
      </c>
      <c r="BE499" s="68"/>
      <c r="BF499" s="68"/>
      <c r="BG499" s="68"/>
      <c r="BH499" s="68"/>
    </row>
    <row r="500" spans="1:60" x14ac:dyDescent="0.3">
      <c r="A500" s="68" t="s">
        <v>2173</v>
      </c>
      <c r="B500" s="68" t="s">
        <v>2199</v>
      </c>
      <c r="C500" s="68" t="s">
        <v>2200</v>
      </c>
      <c r="D500" s="69">
        <v>42516008</v>
      </c>
      <c r="E500" s="68">
        <v>150646</v>
      </c>
      <c r="F500" s="68">
        <v>2</v>
      </c>
      <c r="G500" s="68" t="s">
        <v>4526</v>
      </c>
      <c r="H500" s="68" t="s">
        <v>2177</v>
      </c>
      <c r="I500" s="68"/>
      <c r="J500" s="68"/>
      <c r="K500" s="68" t="s">
        <v>2178</v>
      </c>
      <c r="L500" s="68"/>
      <c r="M500" s="68" t="s">
        <v>2179</v>
      </c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8" t="s">
        <v>4527</v>
      </c>
      <c r="AM500" s="68" t="s">
        <v>4528</v>
      </c>
      <c r="AN500" s="68">
        <v>3254898</v>
      </c>
      <c r="AO500" s="68">
        <v>952066933</v>
      </c>
      <c r="AP500" s="68" t="s">
        <v>4529</v>
      </c>
      <c r="AQ500" s="68">
        <v>40</v>
      </c>
      <c r="AR500" s="68">
        <v>8</v>
      </c>
      <c r="AS500" s="68">
        <v>2</v>
      </c>
      <c r="AT500" s="68" t="s">
        <v>2183</v>
      </c>
      <c r="AU500" s="68" t="s">
        <v>2183</v>
      </c>
      <c r="AV500" s="68">
        <v>374</v>
      </c>
      <c r="AW500" s="68">
        <v>150646</v>
      </c>
      <c r="AX500" s="68"/>
      <c r="AY500" s="68"/>
      <c r="AZ500" s="68"/>
      <c r="BA500" s="68" t="s">
        <v>4525</v>
      </c>
      <c r="BB500" s="68"/>
      <c r="BC500" s="68"/>
      <c r="BD500" s="68">
        <v>150646</v>
      </c>
      <c r="BE500" s="68"/>
      <c r="BF500" s="68"/>
      <c r="BG500" s="68"/>
      <c r="BH500" s="68"/>
    </row>
    <row r="501" spans="1:60" x14ac:dyDescent="0.3">
      <c r="A501" s="68" t="s">
        <v>2342</v>
      </c>
      <c r="B501" s="68" t="s">
        <v>2343</v>
      </c>
      <c r="C501" s="68" t="s">
        <v>2200</v>
      </c>
      <c r="D501" s="69">
        <v>6812230</v>
      </c>
      <c r="E501" s="68" t="s">
        <v>2216</v>
      </c>
      <c r="F501" s="68">
        <v>4</v>
      </c>
      <c r="G501" s="68" t="s">
        <v>4530</v>
      </c>
      <c r="H501" s="68" t="s">
        <v>2177</v>
      </c>
      <c r="I501" s="68"/>
      <c r="J501" s="68"/>
      <c r="K501" s="68" t="s">
        <v>2178</v>
      </c>
      <c r="L501" s="68"/>
      <c r="M501" s="68" t="s">
        <v>2179</v>
      </c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8" t="s">
        <v>4531</v>
      </c>
      <c r="AM501" s="68" t="s">
        <v>4532</v>
      </c>
      <c r="AN501" s="68">
        <v>3610525</v>
      </c>
      <c r="AO501" s="68">
        <v>952170801</v>
      </c>
      <c r="AP501" s="68" t="s">
        <v>4533</v>
      </c>
      <c r="AQ501" s="68">
        <v>57</v>
      </c>
      <c r="AR501" s="68">
        <v>7</v>
      </c>
      <c r="AS501" s="68">
        <v>28</v>
      </c>
      <c r="AT501" s="68" t="s">
        <v>2183</v>
      </c>
      <c r="AU501" s="68" t="s">
        <v>2183</v>
      </c>
      <c r="AV501" s="68">
        <v>62</v>
      </c>
      <c r="AW501" s="68" t="s">
        <v>2216</v>
      </c>
      <c r="AX501" s="68"/>
      <c r="AY501" s="68"/>
      <c r="AZ501" s="68"/>
      <c r="BA501" s="68" t="s">
        <v>4525</v>
      </c>
      <c r="BB501" s="68"/>
      <c r="BC501" s="68"/>
      <c r="BD501" s="68" t="s">
        <v>2216</v>
      </c>
      <c r="BE501" s="68"/>
      <c r="BF501" s="68"/>
      <c r="BG501" s="68"/>
      <c r="BH501" s="68"/>
    </row>
    <row r="502" spans="1:60" x14ac:dyDescent="0.3">
      <c r="A502" s="68" t="s">
        <v>2173</v>
      </c>
      <c r="B502" s="68" t="s">
        <v>2199</v>
      </c>
      <c r="C502" s="68" t="s">
        <v>2200</v>
      </c>
      <c r="D502" s="69">
        <v>72555019</v>
      </c>
      <c r="E502" s="68">
        <v>2025015074</v>
      </c>
      <c r="F502" s="68">
        <v>4</v>
      </c>
      <c r="G502" s="68" t="s">
        <v>4534</v>
      </c>
      <c r="H502" s="68" t="s">
        <v>2177</v>
      </c>
      <c r="I502" s="68"/>
      <c r="J502" s="68"/>
      <c r="K502" s="68" t="s">
        <v>2178</v>
      </c>
      <c r="L502" s="68"/>
      <c r="M502" s="68" t="s">
        <v>2179</v>
      </c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 t="s">
        <v>4535</v>
      </c>
      <c r="AM502" s="68" t="s">
        <v>4536</v>
      </c>
      <c r="AN502" s="68">
        <v>937426738</v>
      </c>
      <c r="AO502" s="68">
        <v>937426738</v>
      </c>
      <c r="AP502" s="68" t="s">
        <v>4537</v>
      </c>
      <c r="AQ502" s="68">
        <v>30</v>
      </c>
      <c r="AR502" s="68">
        <v>7</v>
      </c>
      <c r="AS502" s="68">
        <v>1</v>
      </c>
      <c r="AT502" s="68" t="s">
        <v>2183</v>
      </c>
      <c r="AU502" s="68" t="s">
        <v>2183</v>
      </c>
      <c r="AV502" s="68">
        <v>476</v>
      </c>
      <c r="AW502" s="68">
        <v>2025015074</v>
      </c>
      <c r="AX502" s="68"/>
      <c r="AY502" s="68"/>
      <c r="AZ502" s="68"/>
      <c r="BA502" s="68" t="s">
        <v>4538</v>
      </c>
      <c r="BB502" s="68"/>
      <c r="BC502" s="68"/>
      <c r="BD502" s="68">
        <v>2025015074</v>
      </c>
      <c r="BE502" s="68"/>
      <c r="BF502" s="68"/>
      <c r="BG502" s="68"/>
      <c r="BH502" s="68"/>
    </row>
    <row r="503" spans="1:60" x14ac:dyDescent="0.3">
      <c r="A503" s="68" t="s">
        <v>2173</v>
      </c>
      <c r="B503" s="68" t="s">
        <v>2174</v>
      </c>
      <c r="C503" s="68" t="s">
        <v>2185</v>
      </c>
      <c r="D503" s="69">
        <v>70404448</v>
      </c>
      <c r="E503" s="68">
        <v>150698</v>
      </c>
      <c r="F503" s="68">
        <v>3</v>
      </c>
      <c r="G503" s="68" t="s">
        <v>4539</v>
      </c>
      <c r="H503" s="68" t="s">
        <v>2177</v>
      </c>
      <c r="I503" s="68"/>
      <c r="J503" s="68"/>
      <c r="K503" s="68" t="s">
        <v>2178</v>
      </c>
      <c r="L503" s="68"/>
      <c r="M503" s="68" t="s">
        <v>2179</v>
      </c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8" t="s">
        <v>4540</v>
      </c>
      <c r="AM503" s="68" t="s">
        <v>4541</v>
      </c>
      <c r="AN503" s="68">
        <v>971251830</v>
      </c>
      <c r="AO503" s="68">
        <v>971251830</v>
      </c>
      <c r="AP503" s="68" t="s">
        <v>4542</v>
      </c>
      <c r="AQ503" s="68">
        <v>28</v>
      </c>
      <c r="AR503" s="68">
        <v>1</v>
      </c>
      <c r="AS503" s="68">
        <v>7</v>
      </c>
      <c r="AT503" s="68" t="s">
        <v>2183</v>
      </c>
      <c r="AU503" s="68" t="s">
        <v>2183</v>
      </c>
      <c r="AV503" s="68">
        <v>83</v>
      </c>
      <c r="AW503" s="68">
        <v>150698</v>
      </c>
      <c r="AX503" s="68"/>
      <c r="AY503" s="68"/>
      <c r="AZ503" s="68"/>
      <c r="BA503" s="68" t="s">
        <v>4543</v>
      </c>
      <c r="BB503" s="68"/>
      <c r="BC503" s="68"/>
      <c r="BD503" s="68">
        <v>150698</v>
      </c>
      <c r="BE503" s="68"/>
      <c r="BF503" s="68"/>
      <c r="BG503" s="68"/>
      <c r="BH503" s="68"/>
    </row>
    <row r="504" spans="1:60" x14ac:dyDescent="0.3">
      <c r="A504" s="68" t="s">
        <v>2173</v>
      </c>
      <c r="B504" s="68" t="s">
        <v>2174</v>
      </c>
      <c r="C504" s="68" t="s">
        <v>2185</v>
      </c>
      <c r="D504" s="69">
        <v>40484073</v>
      </c>
      <c r="E504" s="68">
        <v>148953</v>
      </c>
      <c r="F504" s="68">
        <v>3</v>
      </c>
      <c r="G504" s="68" t="s">
        <v>4544</v>
      </c>
      <c r="H504" s="68" t="s">
        <v>2177</v>
      </c>
      <c r="I504" s="68"/>
      <c r="J504" s="68"/>
      <c r="K504" s="68" t="s">
        <v>2178</v>
      </c>
      <c r="L504" s="68"/>
      <c r="M504" s="68" t="s">
        <v>2179</v>
      </c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8" t="s">
        <v>4545</v>
      </c>
      <c r="AM504" s="68" t="s">
        <v>4546</v>
      </c>
      <c r="AN504" s="68">
        <v>944804912</v>
      </c>
      <c r="AO504" s="68">
        <v>944804912</v>
      </c>
      <c r="AP504" s="68" t="s">
        <v>4547</v>
      </c>
      <c r="AQ504" s="68">
        <v>44</v>
      </c>
      <c r="AR504" s="68">
        <v>10</v>
      </c>
      <c r="AS504" s="68">
        <v>25</v>
      </c>
      <c r="AT504" s="68" t="s">
        <v>2183</v>
      </c>
      <c r="AU504" s="68" t="s">
        <v>2183</v>
      </c>
      <c r="AV504" s="68">
        <v>209</v>
      </c>
      <c r="AW504" s="68">
        <v>148953</v>
      </c>
      <c r="AX504" s="68"/>
      <c r="AY504" s="68"/>
      <c r="AZ504" s="68"/>
      <c r="BA504" s="68" t="s">
        <v>4548</v>
      </c>
      <c r="BB504" s="68"/>
      <c r="BC504" s="68"/>
      <c r="BD504" s="68">
        <v>148953</v>
      </c>
      <c r="BE504" s="68"/>
      <c r="BF504" s="68"/>
      <c r="BG504" s="68"/>
      <c r="BH504" s="68"/>
    </row>
    <row r="505" spans="1:60" x14ac:dyDescent="0.3">
      <c r="A505" s="68" t="s">
        <v>2342</v>
      </c>
      <c r="B505" s="68" t="s">
        <v>2343</v>
      </c>
      <c r="C505" s="68" t="s">
        <v>2200</v>
      </c>
      <c r="D505" s="69">
        <v>40997778</v>
      </c>
      <c r="E505" s="68">
        <v>2025015080</v>
      </c>
      <c r="F505" s="68">
        <v>8</v>
      </c>
      <c r="G505" s="68" t="s">
        <v>4549</v>
      </c>
      <c r="H505" s="68" t="s">
        <v>2177</v>
      </c>
      <c r="I505" s="68"/>
      <c r="J505" s="68"/>
      <c r="K505" s="68" t="s">
        <v>2178</v>
      </c>
      <c r="L505" s="68"/>
      <c r="M505" s="68" t="s">
        <v>2179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8" t="s">
        <v>4550</v>
      </c>
      <c r="AM505" s="68" t="s">
        <v>4551</v>
      </c>
      <c r="AN505" s="68">
        <v>3625587</v>
      </c>
      <c r="AO505" s="68">
        <v>992645083</v>
      </c>
      <c r="AP505" s="68" t="s">
        <v>4552</v>
      </c>
      <c r="AQ505" s="68">
        <v>43</v>
      </c>
      <c r="AR505" s="68">
        <v>5</v>
      </c>
      <c r="AS505" s="68">
        <v>20</v>
      </c>
      <c r="AT505" s="68" t="s">
        <v>2183</v>
      </c>
      <c r="AU505" s="68" t="s">
        <v>2183</v>
      </c>
      <c r="AV505" s="68">
        <v>199</v>
      </c>
      <c r="AW505" s="68">
        <v>2025015080</v>
      </c>
      <c r="AX505" s="68"/>
      <c r="AY505" s="68"/>
      <c r="AZ505" s="68"/>
      <c r="BA505" s="68" t="s">
        <v>4553</v>
      </c>
      <c r="BB505" s="68"/>
      <c r="BC505" s="68"/>
      <c r="BD505" s="68">
        <v>2025015080</v>
      </c>
      <c r="BE505" s="68"/>
      <c r="BF505" s="68"/>
      <c r="BG505" s="68"/>
      <c r="BH505" s="68"/>
    </row>
    <row r="506" spans="1:60" x14ac:dyDescent="0.3">
      <c r="A506" s="68" t="s">
        <v>2173</v>
      </c>
      <c r="B506" s="68" t="s">
        <v>2199</v>
      </c>
      <c r="C506" s="68" t="s">
        <v>2200</v>
      </c>
      <c r="D506" s="69">
        <v>45371184</v>
      </c>
      <c r="E506" s="68" t="s">
        <v>2838</v>
      </c>
      <c r="F506" s="68">
        <v>1</v>
      </c>
      <c r="G506" s="68" t="s">
        <v>4554</v>
      </c>
      <c r="H506" s="68" t="s">
        <v>2177</v>
      </c>
      <c r="I506" s="68"/>
      <c r="J506" s="68"/>
      <c r="K506" s="68" t="s">
        <v>2178</v>
      </c>
      <c r="L506" s="68"/>
      <c r="M506" s="68" t="s">
        <v>2179</v>
      </c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 t="s">
        <v>4555</v>
      </c>
      <c r="AM506" s="68" t="s">
        <v>4556</v>
      </c>
      <c r="AN506" s="68">
        <v>921337778</v>
      </c>
      <c r="AO506" s="68">
        <v>921337778</v>
      </c>
      <c r="AP506" s="68" t="s">
        <v>4557</v>
      </c>
      <c r="AQ506" s="68">
        <v>40</v>
      </c>
      <c r="AR506" s="68">
        <v>4</v>
      </c>
      <c r="AS506" s="68">
        <v>13</v>
      </c>
      <c r="AT506" s="68" t="s">
        <v>2183</v>
      </c>
      <c r="AU506" s="68" t="s">
        <v>2183</v>
      </c>
      <c r="AV506" s="68">
        <v>330</v>
      </c>
      <c r="AW506" s="68" t="s">
        <v>2838</v>
      </c>
      <c r="AX506" s="68"/>
      <c r="AY506" s="68"/>
      <c r="AZ506" s="68"/>
      <c r="BA506" s="68" t="s">
        <v>4558</v>
      </c>
      <c r="BB506" s="68"/>
      <c r="BC506" s="68"/>
      <c r="BD506" s="68" t="s">
        <v>2838</v>
      </c>
      <c r="BE506" s="68"/>
      <c r="BF506" s="68"/>
      <c r="BG506" s="68"/>
      <c r="BH506" s="68"/>
    </row>
    <row r="507" spans="1:60" x14ac:dyDescent="0.3">
      <c r="A507" s="68" t="s">
        <v>2173</v>
      </c>
      <c r="B507" s="68" t="s">
        <v>2199</v>
      </c>
      <c r="C507" s="68" t="s">
        <v>2200</v>
      </c>
      <c r="D507" s="69">
        <v>16448959</v>
      </c>
      <c r="E507" s="68">
        <v>150974</v>
      </c>
      <c r="F507" s="68">
        <v>6</v>
      </c>
      <c r="G507" s="68" t="s">
        <v>4559</v>
      </c>
      <c r="H507" s="68" t="s">
        <v>2177</v>
      </c>
      <c r="I507" s="68"/>
      <c r="J507" s="68"/>
      <c r="K507" s="68" t="s">
        <v>2178</v>
      </c>
      <c r="L507" s="68"/>
      <c r="M507" s="68" t="s">
        <v>2179</v>
      </c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8" t="s">
        <v>4560</v>
      </c>
      <c r="AM507" s="68" t="s">
        <v>4561</v>
      </c>
      <c r="AN507" s="68">
        <v>954741785</v>
      </c>
      <c r="AO507" s="68">
        <v>954741785</v>
      </c>
      <c r="AP507" s="68" t="s">
        <v>4562</v>
      </c>
      <c r="AQ507" s="68">
        <v>60</v>
      </c>
      <c r="AR507" s="68">
        <v>1</v>
      </c>
      <c r="AS507" s="68">
        <v>22</v>
      </c>
      <c r="AT507" s="68" t="s">
        <v>2183</v>
      </c>
      <c r="AU507" s="68" t="s">
        <v>2183</v>
      </c>
      <c r="AV507" s="68">
        <v>921</v>
      </c>
      <c r="AW507" s="68">
        <v>150974</v>
      </c>
      <c r="AX507" s="68"/>
      <c r="AY507" s="68"/>
      <c r="AZ507" s="68"/>
      <c r="BA507" s="68" t="s">
        <v>4563</v>
      </c>
      <c r="BB507" s="68"/>
      <c r="BC507" s="68"/>
      <c r="BD507" s="68">
        <v>150974</v>
      </c>
      <c r="BE507" s="68"/>
      <c r="BF507" s="68"/>
      <c r="BG507" s="68"/>
      <c r="BH507" s="68"/>
    </row>
    <row r="508" spans="1:60" x14ac:dyDescent="0.3">
      <c r="A508" s="68" t="s">
        <v>2173</v>
      </c>
      <c r="B508" s="68" t="s">
        <v>2199</v>
      </c>
      <c r="C508" s="68" t="s">
        <v>2200</v>
      </c>
      <c r="D508" s="69">
        <v>41203038</v>
      </c>
      <c r="E508" s="68">
        <v>2025014168</v>
      </c>
      <c r="F508" s="68">
        <v>4</v>
      </c>
      <c r="G508" s="68" t="s">
        <v>4564</v>
      </c>
      <c r="H508" s="68" t="s">
        <v>2177</v>
      </c>
      <c r="I508" s="68"/>
      <c r="J508" s="68"/>
      <c r="K508" s="68" t="s">
        <v>2178</v>
      </c>
      <c r="L508" s="68"/>
      <c r="M508" s="68" t="s">
        <v>2179</v>
      </c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 t="s">
        <v>4565</v>
      </c>
      <c r="AM508" s="68" t="s">
        <v>4566</v>
      </c>
      <c r="AN508" s="68">
        <v>3519898</v>
      </c>
      <c r="AO508" s="68">
        <v>904702235</v>
      </c>
      <c r="AP508" s="68" t="s">
        <v>4567</v>
      </c>
      <c r="AQ508" s="68">
        <v>43</v>
      </c>
      <c r="AR508" s="68">
        <v>1</v>
      </c>
      <c r="AS508" s="68">
        <v>18</v>
      </c>
      <c r="AT508" s="68" t="s">
        <v>2183</v>
      </c>
      <c r="AU508" s="68" t="s">
        <v>2183</v>
      </c>
      <c r="AV508" s="68">
        <v>330</v>
      </c>
      <c r="AW508" s="68">
        <v>2025014168</v>
      </c>
      <c r="AX508" s="68"/>
      <c r="AY508" s="68"/>
      <c r="AZ508" s="68"/>
      <c r="BA508" s="68" t="s">
        <v>4568</v>
      </c>
      <c r="BB508" s="68"/>
      <c r="BC508" s="68"/>
      <c r="BD508" s="68">
        <v>2025014168</v>
      </c>
      <c r="BE508" s="68"/>
      <c r="BF508" s="68"/>
      <c r="BG508" s="68"/>
      <c r="BH508" s="68"/>
    </row>
    <row r="509" spans="1:60" x14ac:dyDescent="0.3">
      <c r="A509" s="68" t="s">
        <v>2173</v>
      </c>
      <c r="B509" s="68" t="s">
        <v>2199</v>
      </c>
      <c r="C509" s="68" t="s">
        <v>2200</v>
      </c>
      <c r="D509" s="69">
        <v>10043967</v>
      </c>
      <c r="E509" s="68">
        <v>151002</v>
      </c>
      <c r="F509" s="68">
        <v>6</v>
      </c>
      <c r="G509" s="68" t="s">
        <v>4569</v>
      </c>
      <c r="H509" s="68" t="s">
        <v>2177</v>
      </c>
      <c r="I509" s="68"/>
      <c r="J509" s="68"/>
      <c r="K509" s="68" t="s">
        <v>2178</v>
      </c>
      <c r="L509" s="68"/>
      <c r="M509" s="68" t="s">
        <v>2179</v>
      </c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 t="s">
        <v>4570</v>
      </c>
      <c r="AM509" s="68" t="s">
        <v>4571</v>
      </c>
      <c r="AN509" s="68">
        <v>984363441</v>
      </c>
      <c r="AO509" s="68">
        <v>984363441</v>
      </c>
      <c r="AP509" s="68" t="s">
        <v>4572</v>
      </c>
      <c r="AQ509" s="68">
        <v>51</v>
      </c>
      <c r="AR509" s="68">
        <v>4</v>
      </c>
      <c r="AS509" s="68">
        <v>20</v>
      </c>
      <c r="AT509" s="68" t="s">
        <v>2183</v>
      </c>
      <c r="AU509" s="68" t="s">
        <v>2183</v>
      </c>
      <c r="AV509" s="68">
        <v>822</v>
      </c>
      <c r="AW509" s="68">
        <v>151002</v>
      </c>
      <c r="AX509" s="68"/>
      <c r="AY509" s="68"/>
      <c r="AZ509" s="68"/>
      <c r="BA509" s="68" t="s">
        <v>4573</v>
      </c>
      <c r="BB509" s="68"/>
      <c r="BC509" s="68"/>
      <c r="BD509" s="68">
        <v>151002</v>
      </c>
      <c r="BE509" s="68"/>
      <c r="BF509" s="68"/>
      <c r="BG509" s="68"/>
      <c r="BH509" s="68"/>
    </row>
    <row r="510" spans="1:60" x14ac:dyDescent="0.3">
      <c r="A510" s="68" t="s">
        <v>2173</v>
      </c>
      <c r="B510" s="68" t="s">
        <v>2174</v>
      </c>
      <c r="C510" s="68" t="s">
        <v>2251</v>
      </c>
      <c r="D510" s="69">
        <v>9373877</v>
      </c>
      <c r="E510" s="68">
        <v>151071</v>
      </c>
      <c r="F510" s="68">
        <v>8</v>
      </c>
      <c r="G510" s="68" t="s">
        <v>4574</v>
      </c>
      <c r="H510" s="68" t="s">
        <v>2177</v>
      </c>
      <c r="I510" s="68"/>
      <c r="J510" s="68"/>
      <c r="K510" s="68" t="s">
        <v>2178</v>
      </c>
      <c r="L510" s="68"/>
      <c r="M510" s="68" t="s">
        <v>2179</v>
      </c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 t="s">
        <v>4575</v>
      </c>
      <c r="AM510" s="68" t="s">
        <v>4576</v>
      </c>
      <c r="AN510" s="68">
        <v>3267332</v>
      </c>
      <c r="AO510" s="68">
        <v>982503575</v>
      </c>
      <c r="AP510" s="68" t="s">
        <v>4577</v>
      </c>
      <c r="AQ510" s="68">
        <v>53</v>
      </c>
      <c r="AR510" s="68">
        <v>9</v>
      </c>
      <c r="AS510" s="68">
        <v>12</v>
      </c>
      <c r="AT510" s="68" t="s">
        <v>2183</v>
      </c>
      <c r="AU510" s="68" t="s">
        <v>2183</v>
      </c>
      <c r="AV510" s="68">
        <v>99</v>
      </c>
      <c r="AW510" s="68">
        <v>151071</v>
      </c>
      <c r="AX510" s="68"/>
      <c r="AY510" s="68"/>
      <c r="AZ510" s="68"/>
      <c r="BA510" s="68" t="s">
        <v>4578</v>
      </c>
      <c r="BB510" s="68"/>
      <c r="BC510" s="68"/>
      <c r="BD510" s="68">
        <v>151071</v>
      </c>
      <c r="BE510" s="68"/>
      <c r="BF510" s="68"/>
      <c r="BG510" s="68"/>
      <c r="BH510" s="68"/>
    </row>
    <row r="511" spans="1:60" x14ac:dyDescent="0.3">
      <c r="A511" s="68" t="s">
        <v>2173</v>
      </c>
      <c r="B511" s="68" t="s">
        <v>2199</v>
      </c>
      <c r="C511" s="68" t="s">
        <v>2200</v>
      </c>
      <c r="D511" s="69">
        <v>10173526</v>
      </c>
      <c r="E511" s="68">
        <v>151036</v>
      </c>
      <c r="F511" s="68">
        <v>1</v>
      </c>
      <c r="G511" s="68" t="s">
        <v>4579</v>
      </c>
      <c r="H511" s="68" t="s">
        <v>2177</v>
      </c>
      <c r="I511" s="68"/>
      <c r="J511" s="68"/>
      <c r="K511" s="68" t="s">
        <v>2178</v>
      </c>
      <c r="L511" s="68"/>
      <c r="M511" s="68" t="s">
        <v>2179</v>
      </c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8" t="s">
        <v>4580</v>
      </c>
      <c r="AM511" s="68" t="s">
        <v>4581</v>
      </c>
      <c r="AN511" s="68">
        <v>992223695</v>
      </c>
      <c r="AO511" s="68">
        <v>992223695</v>
      </c>
      <c r="AP511" s="68" t="s">
        <v>4582</v>
      </c>
      <c r="AQ511" s="68">
        <v>48</v>
      </c>
      <c r="AR511" s="68">
        <v>7</v>
      </c>
      <c r="AS511" s="68">
        <v>5</v>
      </c>
      <c r="AT511" s="68" t="s">
        <v>2183</v>
      </c>
      <c r="AU511" s="68" t="s">
        <v>2183</v>
      </c>
      <c r="AV511" s="68">
        <v>508</v>
      </c>
      <c r="AW511" s="68">
        <v>151036</v>
      </c>
      <c r="AX511" s="68"/>
      <c r="AY511" s="68"/>
      <c r="AZ511" s="68"/>
      <c r="BA511" s="68" t="s">
        <v>4583</v>
      </c>
      <c r="BB511" s="68"/>
      <c r="BC511" s="68"/>
      <c r="BD511" s="68">
        <v>151036</v>
      </c>
      <c r="BE511" s="68"/>
      <c r="BF511" s="68"/>
      <c r="BG511" s="68"/>
      <c r="BH511" s="68"/>
    </row>
    <row r="512" spans="1:60" x14ac:dyDescent="0.3">
      <c r="A512" s="68" t="s">
        <v>2173</v>
      </c>
      <c r="B512" s="68" t="s">
        <v>2256</v>
      </c>
      <c r="C512" s="68" t="s">
        <v>2200</v>
      </c>
      <c r="D512" s="69">
        <v>76298242</v>
      </c>
      <c r="E512" s="68">
        <v>151074</v>
      </c>
      <c r="F512" s="68">
        <v>6</v>
      </c>
      <c r="G512" s="68" t="s">
        <v>4584</v>
      </c>
      <c r="H512" s="68" t="s">
        <v>2177</v>
      </c>
      <c r="I512" s="68"/>
      <c r="J512" s="68"/>
      <c r="K512" s="68" t="s">
        <v>2178</v>
      </c>
      <c r="L512" s="68"/>
      <c r="M512" s="68" t="s">
        <v>2179</v>
      </c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8" t="s">
        <v>4585</v>
      </c>
      <c r="AM512" s="68" t="s">
        <v>4586</v>
      </c>
      <c r="AN512" s="68">
        <v>910920986</v>
      </c>
      <c r="AO512" s="68">
        <v>910920986</v>
      </c>
      <c r="AP512" s="68" t="s">
        <v>4587</v>
      </c>
      <c r="AQ512" s="68">
        <v>29</v>
      </c>
      <c r="AR512" s="68">
        <v>6</v>
      </c>
      <c r="AS512" s="68">
        <v>5</v>
      </c>
      <c r="AT512" s="68" t="s">
        <v>2183</v>
      </c>
      <c r="AU512" s="68" t="s">
        <v>2183</v>
      </c>
      <c r="AV512" s="68">
        <v>500</v>
      </c>
      <c r="AW512" s="68">
        <v>151074</v>
      </c>
      <c r="AX512" s="68"/>
      <c r="AY512" s="68"/>
      <c r="AZ512" s="68"/>
      <c r="BA512" s="68" t="s">
        <v>4588</v>
      </c>
      <c r="BB512" s="68"/>
      <c r="BC512" s="68"/>
      <c r="BD512" s="68">
        <v>151074</v>
      </c>
      <c r="BE512" s="68"/>
      <c r="BF512" s="68"/>
      <c r="BG512" s="68"/>
      <c r="BH512" s="68"/>
    </row>
    <row r="513" spans="1:60" x14ac:dyDescent="0.3">
      <c r="A513" s="68" t="s">
        <v>2173</v>
      </c>
      <c r="B513" s="68" t="s">
        <v>2174</v>
      </c>
      <c r="C513" s="68" t="s">
        <v>2275</v>
      </c>
      <c r="D513" s="69">
        <v>10630563</v>
      </c>
      <c r="E513" s="68">
        <v>150436</v>
      </c>
      <c r="F513" s="68">
        <v>9</v>
      </c>
      <c r="G513" s="68" t="s">
        <v>4589</v>
      </c>
      <c r="H513" s="68" t="s">
        <v>2177</v>
      </c>
      <c r="I513" s="68"/>
      <c r="J513" s="68"/>
      <c r="K513" s="68" t="s">
        <v>2178</v>
      </c>
      <c r="L513" s="68"/>
      <c r="M513" s="68" t="s">
        <v>2179</v>
      </c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 t="s">
        <v>4590</v>
      </c>
      <c r="AM513" s="68" t="s">
        <v>4591</v>
      </c>
      <c r="AN513" s="68">
        <v>3563866</v>
      </c>
      <c r="AO513" s="68">
        <v>996335232</v>
      </c>
      <c r="AP513" s="68" t="s">
        <v>4592</v>
      </c>
      <c r="AQ513" s="68">
        <v>48</v>
      </c>
      <c r="AR513" s="68">
        <v>0</v>
      </c>
      <c r="AS513" s="68">
        <v>28</v>
      </c>
      <c r="AT513" s="68" t="s">
        <v>2183</v>
      </c>
      <c r="AU513" s="68" t="s">
        <v>2183</v>
      </c>
      <c r="AV513" s="68">
        <v>80</v>
      </c>
      <c r="AW513" s="68">
        <v>150436</v>
      </c>
      <c r="AX513" s="68"/>
      <c r="AY513" s="68"/>
      <c r="AZ513" s="68"/>
      <c r="BA513" s="68" t="s">
        <v>4593</v>
      </c>
      <c r="BB513" s="68"/>
      <c r="BC513" s="68"/>
      <c r="BD513" s="68">
        <v>150436</v>
      </c>
      <c r="BE513" s="68"/>
      <c r="BF513" s="68"/>
      <c r="BG513" s="68"/>
      <c r="BH513" s="68"/>
    </row>
    <row r="514" spans="1:60" x14ac:dyDescent="0.3">
      <c r="A514" s="68" t="s">
        <v>2173</v>
      </c>
      <c r="B514" s="68" t="s">
        <v>2174</v>
      </c>
      <c r="C514" s="68" t="s">
        <v>2275</v>
      </c>
      <c r="D514" s="69">
        <v>72003137</v>
      </c>
      <c r="E514" s="68">
        <v>2025015122</v>
      </c>
      <c r="F514" s="68">
        <v>5</v>
      </c>
      <c r="G514" s="68" t="s">
        <v>4594</v>
      </c>
      <c r="H514" s="68" t="s">
        <v>2177</v>
      </c>
      <c r="I514" s="68"/>
      <c r="J514" s="68"/>
      <c r="K514" s="68" t="s">
        <v>2178</v>
      </c>
      <c r="L514" s="68"/>
      <c r="M514" s="68" t="s">
        <v>2179</v>
      </c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 t="s">
        <v>4595</v>
      </c>
      <c r="AM514" s="68" t="s">
        <v>4596</v>
      </c>
      <c r="AN514" s="68">
        <v>917929654</v>
      </c>
      <c r="AO514" s="68">
        <v>981193026</v>
      </c>
      <c r="AP514" s="68" t="s">
        <v>4597</v>
      </c>
      <c r="AQ514" s="68">
        <v>24</v>
      </c>
      <c r="AR514" s="68">
        <v>1</v>
      </c>
      <c r="AS514" s="68">
        <v>14</v>
      </c>
      <c r="AT514" s="68" t="s">
        <v>2183</v>
      </c>
      <c r="AU514" s="68" t="s">
        <v>2183</v>
      </c>
      <c r="AV514" s="68">
        <v>11</v>
      </c>
      <c r="AW514" s="68">
        <v>2025015122</v>
      </c>
      <c r="AX514" s="68"/>
      <c r="AY514" s="68"/>
      <c r="AZ514" s="68"/>
      <c r="BA514" s="68" t="s">
        <v>4593</v>
      </c>
      <c r="BB514" s="68"/>
      <c r="BC514" s="68"/>
      <c r="BD514" s="68">
        <v>2025015122</v>
      </c>
      <c r="BE514" s="68"/>
      <c r="BF514" s="68"/>
      <c r="BG514" s="68"/>
      <c r="BH514" s="68"/>
    </row>
    <row r="515" spans="1:60" x14ac:dyDescent="0.3">
      <c r="A515" s="68" t="s">
        <v>2342</v>
      </c>
      <c r="B515" s="68" t="s">
        <v>2343</v>
      </c>
      <c r="C515" s="68" t="s">
        <v>2200</v>
      </c>
      <c r="D515" s="69">
        <v>42461762</v>
      </c>
      <c r="E515" s="68" t="s">
        <v>2216</v>
      </c>
      <c r="F515" s="68">
        <v>3</v>
      </c>
      <c r="G515" s="68" t="s">
        <v>4598</v>
      </c>
      <c r="H515" s="68" t="s">
        <v>2177</v>
      </c>
      <c r="I515" s="68"/>
      <c r="J515" s="68"/>
      <c r="K515" s="68" t="s">
        <v>2178</v>
      </c>
      <c r="L515" s="68"/>
      <c r="M515" s="68" t="s">
        <v>2179</v>
      </c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 t="s">
        <v>4599</v>
      </c>
      <c r="AM515" s="68" t="s">
        <v>4600</v>
      </c>
      <c r="AN515" s="68">
        <v>960396425</v>
      </c>
      <c r="AO515" s="68">
        <v>960396425</v>
      </c>
      <c r="AP515" s="68" t="s">
        <v>4601</v>
      </c>
      <c r="AQ515" s="68">
        <v>40</v>
      </c>
      <c r="AR515" s="68">
        <v>7</v>
      </c>
      <c r="AS515" s="68">
        <v>13</v>
      </c>
      <c r="AT515" s="68" t="s">
        <v>2183</v>
      </c>
      <c r="AU515" s="68" t="s">
        <v>2183</v>
      </c>
      <c r="AV515" s="68">
        <v>171</v>
      </c>
      <c r="AW515" s="68" t="s">
        <v>2216</v>
      </c>
      <c r="AX515" s="68"/>
      <c r="AY515" s="68"/>
      <c r="AZ515" s="68"/>
      <c r="BA515" s="68" t="s">
        <v>4602</v>
      </c>
      <c r="BB515" s="68"/>
      <c r="BC515" s="68"/>
      <c r="BD515" s="68" t="s">
        <v>2216</v>
      </c>
      <c r="BE515" s="68"/>
      <c r="BF515" s="68"/>
      <c r="BG515" s="68"/>
      <c r="BH515" s="68"/>
    </row>
    <row r="516" spans="1:60" x14ac:dyDescent="0.3">
      <c r="A516" s="68" t="s">
        <v>2173</v>
      </c>
      <c r="B516" s="68" t="s">
        <v>2199</v>
      </c>
      <c r="C516" s="68" t="s">
        <v>2200</v>
      </c>
      <c r="D516" s="69">
        <v>76481669</v>
      </c>
      <c r="E516" s="68">
        <v>2025015121</v>
      </c>
      <c r="F516" s="68">
        <v>8</v>
      </c>
      <c r="G516" s="68" t="s">
        <v>4603</v>
      </c>
      <c r="H516" s="68" t="s">
        <v>2177</v>
      </c>
      <c r="I516" s="68"/>
      <c r="J516" s="68"/>
      <c r="K516" s="68" t="s">
        <v>2178</v>
      </c>
      <c r="L516" s="68"/>
      <c r="M516" s="68" t="s">
        <v>2179</v>
      </c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 t="s">
        <v>4604</v>
      </c>
      <c r="AM516" s="68" t="s">
        <v>4605</v>
      </c>
      <c r="AN516" s="68">
        <v>2531136</v>
      </c>
      <c r="AO516" s="68">
        <v>923304485</v>
      </c>
      <c r="AP516" s="68" t="s">
        <v>4606</v>
      </c>
      <c r="AQ516" s="68">
        <v>27</v>
      </c>
      <c r="AR516" s="68">
        <v>8</v>
      </c>
      <c r="AS516" s="68">
        <v>9</v>
      </c>
      <c r="AT516" s="68" t="s">
        <v>2183</v>
      </c>
      <c r="AU516" s="68" t="s">
        <v>2183</v>
      </c>
      <c r="AV516" s="68">
        <v>112</v>
      </c>
      <c r="AW516" s="68">
        <v>2025015121</v>
      </c>
      <c r="AX516" s="68"/>
      <c r="AY516" s="68"/>
      <c r="AZ516" s="68"/>
      <c r="BA516" s="68" t="s">
        <v>4607</v>
      </c>
      <c r="BB516" s="68"/>
      <c r="BC516" s="68"/>
      <c r="BD516" s="68">
        <v>2025015121</v>
      </c>
      <c r="BE516" s="68"/>
      <c r="BF516" s="68"/>
      <c r="BG516" s="68"/>
      <c r="BH516" s="68"/>
    </row>
    <row r="517" spans="1:60" x14ac:dyDescent="0.3">
      <c r="A517" s="68" t="s">
        <v>2173</v>
      </c>
      <c r="B517" s="68" t="s">
        <v>2199</v>
      </c>
      <c r="C517" s="68" t="s">
        <v>2200</v>
      </c>
      <c r="D517" s="69">
        <v>10819511</v>
      </c>
      <c r="E517" s="68">
        <v>150888</v>
      </c>
      <c r="F517" s="68">
        <v>3</v>
      </c>
      <c r="G517" s="68" t="s">
        <v>4608</v>
      </c>
      <c r="H517" s="68" t="s">
        <v>2177</v>
      </c>
      <c r="I517" s="68"/>
      <c r="J517" s="68"/>
      <c r="K517" s="68" t="s">
        <v>2178</v>
      </c>
      <c r="L517" s="68"/>
      <c r="M517" s="68" t="s">
        <v>2179</v>
      </c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 t="s">
        <v>4609</v>
      </c>
      <c r="AM517" s="68" t="s">
        <v>4610</v>
      </c>
      <c r="AN517" s="68">
        <v>991032302</v>
      </c>
      <c r="AO517" s="68">
        <v>991032302</v>
      </c>
      <c r="AP517" s="68" t="s">
        <v>4611</v>
      </c>
      <c r="AQ517" s="68">
        <v>51</v>
      </c>
      <c r="AR517" s="68">
        <v>9</v>
      </c>
      <c r="AS517" s="68">
        <v>26</v>
      </c>
      <c r="AT517" s="68" t="s">
        <v>2183</v>
      </c>
      <c r="AU517" s="68" t="s">
        <v>2183</v>
      </c>
      <c r="AV517" s="68">
        <v>449</v>
      </c>
      <c r="AW517" s="68">
        <v>150888</v>
      </c>
      <c r="AX517" s="68"/>
      <c r="AY517" s="68"/>
      <c r="AZ517" s="68"/>
      <c r="BA517" s="68" t="s">
        <v>4612</v>
      </c>
      <c r="BB517" s="68"/>
      <c r="BC517" s="68"/>
      <c r="BD517" s="68">
        <v>150888</v>
      </c>
      <c r="BE517" s="68"/>
      <c r="BF517" s="68"/>
      <c r="BG517" s="68"/>
      <c r="BH517" s="68"/>
    </row>
    <row r="518" spans="1:60" x14ac:dyDescent="0.3">
      <c r="A518" s="68" t="s">
        <v>2173</v>
      </c>
      <c r="B518" s="68" t="s">
        <v>2174</v>
      </c>
      <c r="C518" s="68" t="s">
        <v>2175</v>
      </c>
      <c r="D518" s="69">
        <v>46736547</v>
      </c>
      <c r="E518" s="68">
        <v>2025015128</v>
      </c>
      <c r="F518" s="68">
        <v>4</v>
      </c>
      <c r="G518" s="68" t="s">
        <v>4613</v>
      </c>
      <c r="H518" s="68" t="s">
        <v>2177</v>
      </c>
      <c r="I518" s="68"/>
      <c r="J518" s="68"/>
      <c r="K518" s="68" t="s">
        <v>2178</v>
      </c>
      <c r="L518" s="68"/>
      <c r="M518" s="68" t="s">
        <v>2179</v>
      </c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 t="s">
        <v>4614</v>
      </c>
      <c r="AM518" s="68" t="s">
        <v>4615</v>
      </c>
      <c r="AN518" s="68">
        <v>915172971</v>
      </c>
      <c r="AO518" s="68">
        <v>915172971</v>
      </c>
      <c r="AP518" s="68" t="s">
        <v>4616</v>
      </c>
      <c r="AQ518" s="68">
        <v>34</v>
      </c>
      <c r="AR518" s="68">
        <v>1</v>
      </c>
      <c r="AS518" s="68">
        <v>26</v>
      </c>
      <c r="AT518" s="68" t="s">
        <v>2183</v>
      </c>
      <c r="AU518" s="68" t="s">
        <v>2183</v>
      </c>
      <c r="AV518" s="68">
        <v>138</v>
      </c>
      <c r="AW518" s="68">
        <v>2025015128</v>
      </c>
      <c r="AX518" s="68"/>
      <c r="AY518" s="68"/>
      <c r="AZ518" s="68"/>
      <c r="BA518" s="68" t="s">
        <v>4617</v>
      </c>
      <c r="BB518" s="68"/>
      <c r="BC518" s="68"/>
      <c r="BD518" s="68">
        <v>2025015128</v>
      </c>
      <c r="BE518" s="68"/>
      <c r="BF518" s="68"/>
      <c r="BG518" s="68"/>
      <c r="BH518" s="68"/>
    </row>
    <row r="519" spans="1:60" x14ac:dyDescent="0.3">
      <c r="A519" s="68" t="s">
        <v>2173</v>
      </c>
      <c r="B519" s="68" t="s">
        <v>2174</v>
      </c>
      <c r="C519" s="68" t="s">
        <v>2175</v>
      </c>
      <c r="D519" s="69">
        <v>19254509</v>
      </c>
      <c r="E519" s="68">
        <v>2025015128</v>
      </c>
      <c r="F519" s="68">
        <v>4</v>
      </c>
      <c r="G519" s="68" t="s">
        <v>4618</v>
      </c>
      <c r="H519" s="68" t="s">
        <v>2177</v>
      </c>
      <c r="I519" s="68"/>
      <c r="J519" s="68"/>
      <c r="K519" s="68" t="s">
        <v>2178</v>
      </c>
      <c r="L519" s="68"/>
      <c r="M519" s="68" t="s">
        <v>2179</v>
      </c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 t="s">
        <v>4619</v>
      </c>
      <c r="AM519" s="68" t="s">
        <v>4620</v>
      </c>
      <c r="AN519" s="68">
        <v>956748233</v>
      </c>
      <c r="AO519" s="68">
        <v>956748233</v>
      </c>
      <c r="AP519" s="68" t="s">
        <v>4621</v>
      </c>
      <c r="AQ519" s="68">
        <v>53</v>
      </c>
      <c r="AR519" s="68">
        <v>0</v>
      </c>
      <c r="AS519" s="68">
        <v>21</v>
      </c>
      <c r="AT519" s="68" t="s">
        <v>2183</v>
      </c>
      <c r="AU519" s="68" t="s">
        <v>2183</v>
      </c>
      <c r="AV519" s="68">
        <v>190</v>
      </c>
      <c r="AW519" s="68">
        <v>2025015128</v>
      </c>
      <c r="AX519" s="68"/>
      <c r="AY519" s="68"/>
      <c r="AZ519" s="68"/>
      <c r="BA519" s="68" t="s">
        <v>4622</v>
      </c>
      <c r="BB519" s="68"/>
      <c r="BC519" s="68"/>
      <c r="BD519" s="68">
        <v>2025015128</v>
      </c>
      <c r="BE519" s="68"/>
      <c r="BF519" s="68"/>
      <c r="BG519" s="68"/>
      <c r="BH519" s="68"/>
    </row>
    <row r="520" spans="1:60" x14ac:dyDescent="0.3">
      <c r="A520" s="68" t="s">
        <v>2173</v>
      </c>
      <c r="B520" s="68" t="s">
        <v>2174</v>
      </c>
      <c r="C520" s="68" t="s">
        <v>2631</v>
      </c>
      <c r="D520" s="69">
        <v>70615679</v>
      </c>
      <c r="E520" s="68" t="s">
        <v>2216</v>
      </c>
      <c r="F520" s="68">
        <v>3</v>
      </c>
      <c r="G520" s="68" t="s">
        <v>4623</v>
      </c>
      <c r="H520" s="68" t="s">
        <v>2177</v>
      </c>
      <c r="I520" s="68"/>
      <c r="J520" s="68"/>
      <c r="K520" s="68" t="s">
        <v>2178</v>
      </c>
      <c r="L520" s="68"/>
      <c r="M520" s="68" t="s">
        <v>2179</v>
      </c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 t="s">
        <v>4624</v>
      </c>
      <c r="AM520" s="68" t="s">
        <v>4625</v>
      </c>
      <c r="AN520" s="68">
        <v>16361571</v>
      </c>
      <c r="AO520" s="68">
        <v>993492829</v>
      </c>
      <c r="AP520" s="68" t="s">
        <v>4626</v>
      </c>
      <c r="AQ520" s="68">
        <v>31</v>
      </c>
      <c r="AR520" s="68">
        <v>7</v>
      </c>
      <c r="AS520" s="68">
        <v>17</v>
      </c>
      <c r="AT520" s="68" t="s">
        <v>2183</v>
      </c>
      <c r="AU520" s="68" t="s">
        <v>2183</v>
      </c>
      <c r="AV520" s="68">
        <v>75</v>
      </c>
      <c r="AW520" s="68" t="s">
        <v>2216</v>
      </c>
      <c r="AX520" s="68"/>
      <c r="AY520" s="68"/>
      <c r="AZ520" s="68"/>
      <c r="BA520" s="68" t="s">
        <v>4627</v>
      </c>
      <c r="BB520" s="68"/>
      <c r="BC520" s="68"/>
      <c r="BD520" s="68" t="s">
        <v>2216</v>
      </c>
      <c r="BE520" s="68"/>
      <c r="BF520" s="68"/>
      <c r="BG520" s="68"/>
      <c r="BH520" s="68"/>
    </row>
    <row r="521" spans="1:60" x14ac:dyDescent="0.3">
      <c r="A521" s="68" t="s">
        <v>2173</v>
      </c>
      <c r="B521" s="68" t="s">
        <v>2174</v>
      </c>
      <c r="C521" s="68" t="s">
        <v>2185</v>
      </c>
      <c r="D521" s="69">
        <v>10276885</v>
      </c>
      <c r="E521" s="68">
        <v>151234</v>
      </c>
      <c r="F521" s="68">
        <v>5</v>
      </c>
      <c r="G521" s="68" t="s">
        <v>4628</v>
      </c>
      <c r="H521" s="68" t="s">
        <v>2177</v>
      </c>
      <c r="I521" s="68"/>
      <c r="J521" s="68"/>
      <c r="K521" s="68" t="s">
        <v>2178</v>
      </c>
      <c r="L521" s="68"/>
      <c r="M521" s="68" t="s">
        <v>2179</v>
      </c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 t="s">
        <v>4629</v>
      </c>
      <c r="AM521" s="68" t="s">
        <v>4630</v>
      </c>
      <c r="AN521" s="68">
        <v>925646839</v>
      </c>
      <c r="AO521" s="68">
        <v>925646839</v>
      </c>
      <c r="AP521" s="68" t="s">
        <v>4631</v>
      </c>
      <c r="AQ521" s="68">
        <v>48</v>
      </c>
      <c r="AR521" s="68">
        <v>1</v>
      </c>
      <c r="AS521" s="68">
        <v>28</v>
      </c>
      <c r="AT521" s="68" t="s">
        <v>2183</v>
      </c>
      <c r="AU521" s="68" t="s">
        <v>2183</v>
      </c>
      <c r="AV521" s="68">
        <v>237</v>
      </c>
      <c r="AW521" s="68">
        <v>151234</v>
      </c>
      <c r="AX521" s="68"/>
      <c r="AY521" s="68"/>
      <c r="AZ521" s="68"/>
      <c r="BA521" s="68" t="s">
        <v>4632</v>
      </c>
      <c r="BB521" s="68"/>
      <c r="BC521" s="68"/>
      <c r="BD521" s="68">
        <v>151234</v>
      </c>
      <c r="BE521" s="68"/>
      <c r="BF521" s="68"/>
      <c r="BG521" s="68"/>
      <c r="BH521" s="68"/>
    </row>
    <row r="522" spans="1:60" x14ac:dyDescent="0.3">
      <c r="A522" s="68" t="s">
        <v>2173</v>
      </c>
      <c r="B522" s="68" t="s">
        <v>2174</v>
      </c>
      <c r="C522" s="68" t="s">
        <v>2251</v>
      </c>
      <c r="D522" s="69">
        <v>40807643</v>
      </c>
      <c r="E522" s="68">
        <v>2025015130</v>
      </c>
      <c r="F522" s="68">
        <v>4</v>
      </c>
      <c r="G522" s="68" t="s">
        <v>4633</v>
      </c>
      <c r="H522" s="68" t="s">
        <v>2177</v>
      </c>
      <c r="I522" s="68"/>
      <c r="J522" s="68"/>
      <c r="K522" s="68" t="s">
        <v>2178</v>
      </c>
      <c r="L522" s="68"/>
      <c r="M522" s="68" t="s">
        <v>2179</v>
      </c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 t="s">
        <v>4634</v>
      </c>
      <c r="AM522" s="68" t="s">
        <v>4635</v>
      </c>
      <c r="AN522" s="68">
        <v>969309030</v>
      </c>
      <c r="AO522" s="68">
        <v>924466984</v>
      </c>
      <c r="AP522" s="68" t="s">
        <v>4636</v>
      </c>
      <c r="AQ522" s="68">
        <v>44</v>
      </c>
      <c r="AR522" s="68">
        <v>9</v>
      </c>
      <c r="AS522" s="68">
        <v>0</v>
      </c>
      <c r="AT522" s="68" t="s">
        <v>2183</v>
      </c>
      <c r="AU522" s="68" t="s">
        <v>2183</v>
      </c>
      <c r="AV522" s="68">
        <v>82</v>
      </c>
      <c r="AW522" s="68">
        <v>2025015130</v>
      </c>
      <c r="AX522" s="68"/>
      <c r="AY522" s="68"/>
      <c r="AZ522" s="68"/>
      <c r="BA522" s="68" t="s">
        <v>4637</v>
      </c>
      <c r="BB522" s="68"/>
      <c r="BC522" s="68"/>
      <c r="BD522" s="68">
        <v>2025015130</v>
      </c>
      <c r="BE522" s="68"/>
      <c r="BF522" s="68"/>
      <c r="BG522" s="68"/>
      <c r="BH522" s="68"/>
    </row>
    <row r="523" spans="1:60" x14ac:dyDescent="0.3">
      <c r="A523" s="68" t="s">
        <v>2173</v>
      </c>
      <c r="B523" s="68" t="s">
        <v>2174</v>
      </c>
      <c r="C523" s="68" t="s">
        <v>2185</v>
      </c>
      <c r="D523" s="69">
        <v>40747610</v>
      </c>
      <c r="E523" s="68">
        <v>2025015133</v>
      </c>
      <c r="F523" s="68">
        <v>2</v>
      </c>
      <c r="G523" s="68" t="s">
        <v>4638</v>
      </c>
      <c r="H523" s="68" t="s">
        <v>2177</v>
      </c>
      <c r="I523" s="68"/>
      <c r="J523" s="68"/>
      <c r="K523" s="68" t="s">
        <v>2178</v>
      </c>
      <c r="L523" s="68"/>
      <c r="M523" s="68" t="s">
        <v>2179</v>
      </c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 t="s">
        <v>4639</v>
      </c>
      <c r="AM523" s="68" t="s">
        <v>4640</v>
      </c>
      <c r="AN523" s="68">
        <v>963692683</v>
      </c>
      <c r="AO523" s="68">
        <v>963692683</v>
      </c>
      <c r="AP523" s="68" t="s">
        <v>4641</v>
      </c>
      <c r="AQ523" s="68">
        <v>44</v>
      </c>
      <c r="AR523" s="68">
        <v>2</v>
      </c>
      <c r="AS523" s="68">
        <v>16</v>
      </c>
      <c r="AT523" s="68" t="s">
        <v>2183</v>
      </c>
      <c r="AU523" s="68" t="s">
        <v>2183</v>
      </c>
      <c r="AV523" s="68">
        <v>16</v>
      </c>
      <c r="AW523" s="68">
        <v>2025015133</v>
      </c>
      <c r="AX523" s="68"/>
      <c r="AY523" s="68"/>
      <c r="AZ523" s="68"/>
      <c r="BA523" s="68" t="s">
        <v>4642</v>
      </c>
      <c r="BB523" s="68"/>
      <c r="BC523" s="68"/>
      <c r="BD523" s="68">
        <v>2025015133</v>
      </c>
      <c r="BE523" s="68"/>
      <c r="BF523" s="68"/>
      <c r="BG523" s="68"/>
      <c r="BH523" s="68"/>
    </row>
    <row r="524" spans="1:60" x14ac:dyDescent="0.3">
      <c r="A524" s="68" t="s">
        <v>2173</v>
      </c>
      <c r="B524" s="68" t="s">
        <v>2256</v>
      </c>
      <c r="C524" s="68" t="s">
        <v>2200</v>
      </c>
      <c r="D524" s="69">
        <v>42321627</v>
      </c>
      <c r="E524" s="68">
        <v>151309</v>
      </c>
      <c r="F524" s="68">
        <v>7</v>
      </c>
      <c r="G524" s="68" t="s">
        <v>4643</v>
      </c>
      <c r="H524" s="68" t="s">
        <v>2177</v>
      </c>
      <c r="I524" s="68"/>
      <c r="J524" s="68"/>
      <c r="K524" s="68" t="s">
        <v>2178</v>
      </c>
      <c r="L524" s="68"/>
      <c r="M524" s="68" t="s">
        <v>2179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 t="s">
        <v>4644</v>
      </c>
      <c r="AM524" s="68" t="s">
        <v>4645</v>
      </c>
      <c r="AN524" s="68">
        <v>992613407</v>
      </c>
      <c r="AO524" s="68">
        <v>992613497</v>
      </c>
      <c r="AP524" s="68" t="s">
        <v>4646</v>
      </c>
      <c r="AQ524" s="68">
        <v>40</v>
      </c>
      <c r="AR524" s="68">
        <v>11</v>
      </c>
      <c r="AS524" s="68">
        <v>15</v>
      </c>
      <c r="AT524" s="68" t="s">
        <v>2183</v>
      </c>
      <c r="AU524" s="68" t="s">
        <v>2183</v>
      </c>
      <c r="AV524" s="68">
        <v>211</v>
      </c>
      <c r="AW524" s="68">
        <v>151309</v>
      </c>
      <c r="AX524" s="68"/>
      <c r="AY524" s="68"/>
      <c r="AZ524" s="68"/>
      <c r="BA524" s="68" t="s">
        <v>4647</v>
      </c>
      <c r="BB524" s="68"/>
      <c r="BC524" s="68"/>
      <c r="BD524" s="68">
        <v>151309</v>
      </c>
      <c r="BE524" s="68"/>
      <c r="BF524" s="68"/>
      <c r="BG524" s="68"/>
      <c r="BH524" s="68"/>
    </row>
    <row r="525" spans="1:60" x14ac:dyDescent="0.3">
      <c r="A525" s="68" t="s">
        <v>2173</v>
      </c>
      <c r="B525" s="68" t="s">
        <v>2199</v>
      </c>
      <c r="C525" s="68" t="s">
        <v>2200</v>
      </c>
      <c r="D525" s="69">
        <v>9843299</v>
      </c>
      <c r="E525" s="68">
        <v>150983</v>
      </c>
      <c r="F525" s="68">
        <v>5</v>
      </c>
      <c r="G525" s="68" t="s">
        <v>4648</v>
      </c>
      <c r="H525" s="68" t="s">
        <v>2177</v>
      </c>
      <c r="I525" s="68"/>
      <c r="J525" s="68"/>
      <c r="K525" s="68" t="s">
        <v>2178</v>
      </c>
      <c r="L525" s="68"/>
      <c r="M525" s="68" t="s">
        <v>2179</v>
      </c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 t="s">
        <v>4649</v>
      </c>
      <c r="AM525" s="68" t="s">
        <v>4650</v>
      </c>
      <c r="AN525" s="68">
        <v>9843299</v>
      </c>
      <c r="AO525" s="68">
        <v>964481246</v>
      </c>
      <c r="AP525" s="68" t="s">
        <v>4651</v>
      </c>
      <c r="AQ525" s="68">
        <v>51</v>
      </c>
      <c r="AR525" s="68">
        <v>5</v>
      </c>
      <c r="AS525" s="68">
        <v>29</v>
      </c>
      <c r="AT525" s="68" t="s">
        <v>2183</v>
      </c>
      <c r="AU525" s="68" t="s">
        <v>2183</v>
      </c>
      <c r="AV525" s="68">
        <v>462</v>
      </c>
      <c r="AW525" s="68">
        <v>150983</v>
      </c>
      <c r="AX525" s="68"/>
      <c r="AY525" s="68"/>
      <c r="AZ525" s="68"/>
      <c r="BA525" s="68" t="s">
        <v>4647</v>
      </c>
      <c r="BB525" s="68"/>
      <c r="BC525" s="68"/>
      <c r="BD525" s="68">
        <v>150983</v>
      </c>
      <c r="BE525" s="68"/>
      <c r="BF525" s="68"/>
      <c r="BG525" s="68"/>
      <c r="BH525" s="68"/>
    </row>
    <row r="526" spans="1:60" x14ac:dyDescent="0.3">
      <c r="A526" s="68" t="s">
        <v>2173</v>
      </c>
      <c r="B526" s="68" t="s">
        <v>2174</v>
      </c>
      <c r="C526" s="68" t="s">
        <v>2251</v>
      </c>
      <c r="D526" s="69">
        <v>72657221</v>
      </c>
      <c r="E526" s="68">
        <v>151347</v>
      </c>
      <c r="F526" s="68">
        <v>1</v>
      </c>
      <c r="G526" s="68" t="s">
        <v>4652</v>
      </c>
      <c r="H526" s="68" t="s">
        <v>2177</v>
      </c>
      <c r="I526" s="68"/>
      <c r="J526" s="68"/>
      <c r="K526" s="68" t="s">
        <v>2178</v>
      </c>
      <c r="L526" s="68"/>
      <c r="M526" s="68" t="s">
        <v>2179</v>
      </c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 t="s">
        <v>4653</v>
      </c>
      <c r="AM526" s="68" t="s">
        <v>4654</v>
      </c>
      <c r="AN526" s="68">
        <v>923533392</v>
      </c>
      <c r="AO526" s="68">
        <v>923533392</v>
      </c>
      <c r="AP526" s="68" t="s">
        <v>4655</v>
      </c>
      <c r="AQ526" s="68">
        <v>25</v>
      </c>
      <c r="AR526" s="68">
        <v>8</v>
      </c>
      <c r="AS526" s="68">
        <v>9</v>
      </c>
      <c r="AT526" s="68" t="s">
        <v>2183</v>
      </c>
      <c r="AU526" s="68" t="s">
        <v>2183</v>
      </c>
      <c r="AV526" s="68">
        <v>133</v>
      </c>
      <c r="AW526" s="68">
        <v>151347</v>
      </c>
      <c r="AX526" s="68"/>
      <c r="AY526" s="68"/>
      <c r="AZ526" s="68"/>
      <c r="BA526" s="68" t="s">
        <v>4656</v>
      </c>
      <c r="BB526" s="68"/>
      <c r="BC526" s="68"/>
      <c r="BD526" s="68">
        <v>151347</v>
      </c>
      <c r="BE526" s="68"/>
      <c r="BF526" s="68"/>
      <c r="BG526" s="68"/>
      <c r="BH526" s="68"/>
    </row>
    <row r="527" spans="1:60" x14ac:dyDescent="0.3">
      <c r="A527" s="68" t="s">
        <v>2173</v>
      </c>
      <c r="B527" s="68" t="s">
        <v>2199</v>
      </c>
      <c r="C527" s="68" t="s">
        <v>2200</v>
      </c>
      <c r="D527" s="69">
        <v>43692201</v>
      </c>
      <c r="E527" s="68">
        <v>151349</v>
      </c>
      <c r="F527" s="68">
        <v>4</v>
      </c>
      <c r="G527" s="68" t="s">
        <v>4657</v>
      </c>
      <c r="H527" s="68" t="s">
        <v>2177</v>
      </c>
      <c r="I527" s="68"/>
      <c r="J527" s="68"/>
      <c r="K527" s="68" t="s">
        <v>2178</v>
      </c>
      <c r="L527" s="68"/>
      <c r="M527" s="68" t="s">
        <v>2179</v>
      </c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 t="s">
        <v>4658</v>
      </c>
      <c r="AM527" s="68" t="s">
        <v>4659</v>
      </c>
      <c r="AN527" s="68">
        <v>15964481</v>
      </c>
      <c r="AO527" s="68">
        <v>968950457</v>
      </c>
      <c r="AP527" s="68" t="s">
        <v>4660</v>
      </c>
      <c r="AQ527" s="68">
        <v>38</v>
      </c>
      <c r="AR527" s="68">
        <v>5</v>
      </c>
      <c r="AS527" s="68">
        <v>30</v>
      </c>
      <c r="AT527" s="68" t="s">
        <v>2183</v>
      </c>
      <c r="AU527" s="68" t="s">
        <v>2183</v>
      </c>
      <c r="AV527" s="68">
        <v>488</v>
      </c>
      <c r="AW527" s="68">
        <v>151349</v>
      </c>
      <c r="AX527" s="68"/>
      <c r="AY527" s="68"/>
      <c r="AZ527" s="68"/>
      <c r="BA527" s="68" t="s">
        <v>4661</v>
      </c>
      <c r="BB527" s="68"/>
      <c r="BC527" s="68"/>
      <c r="BD527" s="68">
        <v>151349</v>
      </c>
      <c r="BE527" s="68"/>
      <c r="BF527" s="68"/>
      <c r="BG527" s="68"/>
      <c r="BH527" s="68"/>
    </row>
    <row r="528" spans="1:60" x14ac:dyDescent="0.3">
      <c r="A528" s="68" t="s">
        <v>2173</v>
      </c>
      <c r="B528" s="68" t="s">
        <v>2174</v>
      </c>
      <c r="C528" s="68" t="s">
        <v>2251</v>
      </c>
      <c r="D528" s="69">
        <v>10039471</v>
      </c>
      <c r="E528" s="68" t="s">
        <v>2216</v>
      </c>
      <c r="F528" s="68">
        <v>1</v>
      </c>
      <c r="G528" s="68" t="s">
        <v>4662</v>
      </c>
      <c r="H528" s="68" t="s">
        <v>2177</v>
      </c>
      <c r="I528" s="68"/>
      <c r="J528" s="68"/>
      <c r="K528" s="68" t="s">
        <v>2178</v>
      </c>
      <c r="L528" s="68"/>
      <c r="M528" s="68" t="s">
        <v>2179</v>
      </c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 t="s">
        <v>4663</v>
      </c>
      <c r="AM528" s="68" t="s">
        <v>4664</v>
      </c>
      <c r="AN528" s="68">
        <v>4367073</v>
      </c>
      <c r="AO528" s="68">
        <v>995685266</v>
      </c>
      <c r="AP528" s="68" t="s">
        <v>4665</v>
      </c>
      <c r="AQ528" s="68">
        <v>52</v>
      </c>
      <c r="AR528" s="68">
        <v>1</v>
      </c>
      <c r="AS528" s="68">
        <v>28</v>
      </c>
      <c r="AT528" s="68" t="s">
        <v>2183</v>
      </c>
      <c r="AU528" s="68" t="s">
        <v>2183</v>
      </c>
      <c r="AV528" s="68">
        <v>53</v>
      </c>
      <c r="AW528" s="68" t="s">
        <v>2216</v>
      </c>
      <c r="AX528" s="68"/>
      <c r="AY528" s="68"/>
      <c r="AZ528" s="68"/>
      <c r="BA528" s="68" t="s">
        <v>4661</v>
      </c>
      <c r="BB528" s="68"/>
      <c r="BC528" s="68"/>
      <c r="BD528" s="68" t="s">
        <v>2216</v>
      </c>
      <c r="BE528" s="68"/>
      <c r="BF528" s="68"/>
      <c r="BG528" s="68"/>
      <c r="BH528" s="68"/>
    </row>
    <row r="529" spans="1:60" x14ac:dyDescent="0.3">
      <c r="A529" s="68" t="s">
        <v>2173</v>
      </c>
      <c r="B529" s="68" t="s">
        <v>2174</v>
      </c>
      <c r="C529" s="68" t="s">
        <v>2227</v>
      </c>
      <c r="D529" s="69">
        <v>43570490</v>
      </c>
      <c r="E529" s="68">
        <v>151449</v>
      </c>
      <c r="F529" s="68">
        <v>1</v>
      </c>
      <c r="G529" s="68" t="s">
        <v>4666</v>
      </c>
      <c r="H529" s="68" t="s">
        <v>2177</v>
      </c>
      <c r="I529" s="68"/>
      <c r="J529" s="68"/>
      <c r="K529" s="68" t="s">
        <v>2178</v>
      </c>
      <c r="L529" s="68"/>
      <c r="M529" s="68" t="s">
        <v>2179</v>
      </c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 t="s">
        <v>4667</v>
      </c>
      <c r="AM529" s="68" t="s">
        <v>4668</v>
      </c>
      <c r="AN529" s="68">
        <v>967377128</v>
      </c>
      <c r="AO529" s="68">
        <v>967677128</v>
      </c>
      <c r="AP529" s="68" t="s">
        <v>2911</v>
      </c>
      <c r="AQ529" s="68">
        <v>38</v>
      </c>
      <c r="AR529" s="68">
        <v>9</v>
      </c>
      <c r="AS529" s="68">
        <v>8</v>
      </c>
      <c r="AT529" s="68" t="s">
        <v>2183</v>
      </c>
      <c r="AU529" s="68" t="s">
        <v>2183</v>
      </c>
      <c r="AV529" s="68">
        <v>56</v>
      </c>
      <c r="AW529" s="68">
        <v>151449</v>
      </c>
      <c r="AX529" s="68"/>
      <c r="AY529" s="68"/>
      <c r="AZ529" s="68"/>
      <c r="BA529" s="68" t="s">
        <v>4669</v>
      </c>
      <c r="BB529" s="68"/>
      <c r="BC529" s="68"/>
      <c r="BD529" s="68">
        <v>151449</v>
      </c>
      <c r="BE529" s="68"/>
      <c r="BF529" s="68"/>
      <c r="BG529" s="68"/>
      <c r="BH529" s="68"/>
    </row>
    <row r="530" spans="1:60" x14ac:dyDescent="0.3">
      <c r="A530" s="68" t="s">
        <v>2173</v>
      </c>
      <c r="B530" s="68" t="s">
        <v>2174</v>
      </c>
      <c r="C530" s="68" t="s">
        <v>2275</v>
      </c>
      <c r="D530" s="69">
        <v>41266184</v>
      </c>
      <c r="E530" s="68">
        <v>151427</v>
      </c>
      <c r="F530" s="68">
        <v>8</v>
      </c>
      <c r="G530" s="68" t="s">
        <v>4670</v>
      </c>
      <c r="H530" s="68" t="s">
        <v>2177</v>
      </c>
      <c r="I530" s="68"/>
      <c r="J530" s="68"/>
      <c r="K530" s="68" t="s">
        <v>2178</v>
      </c>
      <c r="L530" s="68"/>
      <c r="M530" s="68" t="s">
        <v>2179</v>
      </c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 t="s">
        <v>4671</v>
      </c>
      <c r="AM530" s="68" t="s">
        <v>4672</v>
      </c>
      <c r="AN530" s="68">
        <v>14012833</v>
      </c>
      <c r="AO530" s="68">
        <v>996822736</v>
      </c>
      <c r="AP530" s="68" t="s">
        <v>4673</v>
      </c>
      <c r="AQ530" s="68">
        <v>42</v>
      </c>
      <c r="AR530" s="68">
        <v>9</v>
      </c>
      <c r="AS530" s="68">
        <v>5</v>
      </c>
      <c r="AT530" s="68" t="s">
        <v>2183</v>
      </c>
      <c r="AU530" s="68" t="s">
        <v>2183</v>
      </c>
      <c r="AV530" s="68">
        <v>131</v>
      </c>
      <c r="AW530" s="68">
        <v>151427</v>
      </c>
      <c r="AX530" s="68"/>
      <c r="AY530" s="68"/>
      <c r="AZ530" s="68"/>
      <c r="BA530" s="68" t="s">
        <v>4674</v>
      </c>
      <c r="BB530" s="68"/>
      <c r="BC530" s="68"/>
      <c r="BD530" s="68">
        <v>151427</v>
      </c>
      <c r="BE530" s="68"/>
      <c r="BF530" s="68"/>
      <c r="BG530" s="68"/>
      <c r="BH530" s="68"/>
    </row>
    <row r="531" spans="1:60" x14ac:dyDescent="0.3">
      <c r="A531" s="68" t="s">
        <v>2173</v>
      </c>
      <c r="B531" s="68" t="s">
        <v>2174</v>
      </c>
      <c r="C531" s="68" t="s">
        <v>2185</v>
      </c>
      <c r="D531" s="69">
        <v>40201178</v>
      </c>
      <c r="E531" s="68">
        <v>2025015147</v>
      </c>
      <c r="F531" s="68">
        <v>1</v>
      </c>
      <c r="G531" s="68" t="s">
        <v>4675</v>
      </c>
      <c r="H531" s="68" t="s">
        <v>2177</v>
      </c>
      <c r="I531" s="68"/>
      <c r="J531" s="68"/>
      <c r="K531" s="68" t="s">
        <v>2178</v>
      </c>
      <c r="L531" s="68"/>
      <c r="M531" s="68" t="s">
        <v>2179</v>
      </c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 t="s">
        <v>4676</v>
      </c>
      <c r="AM531" s="68" t="s">
        <v>4677</v>
      </c>
      <c r="AN531" s="68">
        <v>3590410</v>
      </c>
      <c r="AO531" s="68">
        <v>988170003</v>
      </c>
      <c r="AP531" s="68" t="s">
        <v>4678</v>
      </c>
      <c r="AQ531" s="68">
        <v>45</v>
      </c>
      <c r="AR531" s="68">
        <v>8</v>
      </c>
      <c r="AS531" s="68">
        <v>21</v>
      </c>
      <c r="AT531" s="68" t="s">
        <v>2183</v>
      </c>
      <c r="AU531" s="68" t="s">
        <v>2183</v>
      </c>
      <c r="AV531" s="68">
        <v>129</v>
      </c>
      <c r="AW531" s="68">
        <v>2025015147</v>
      </c>
      <c r="AX531" s="68"/>
      <c r="AY531" s="68"/>
      <c r="AZ531" s="68"/>
      <c r="BA531" s="68" t="s">
        <v>4679</v>
      </c>
      <c r="BB531" s="68"/>
      <c r="BC531" s="68"/>
      <c r="BD531" s="68">
        <v>2025015147</v>
      </c>
      <c r="BE531" s="68"/>
      <c r="BF531" s="68"/>
      <c r="BG531" s="68"/>
      <c r="BH531" s="68"/>
    </row>
    <row r="532" spans="1:60" x14ac:dyDescent="0.3">
      <c r="A532" s="68" t="s">
        <v>2326</v>
      </c>
      <c r="B532" s="68" t="s">
        <v>2327</v>
      </c>
      <c r="C532" s="68" t="s">
        <v>2211</v>
      </c>
      <c r="D532" s="69">
        <v>21134230</v>
      </c>
      <c r="E532" s="68">
        <v>2025015149</v>
      </c>
      <c r="F532" s="68">
        <v>2</v>
      </c>
      <c r="G532" s="68" t="s">
        <v>4680</v>
      </c>
      <c r="H532" s="68" t="s">
        <v>2177</v>
      </c>
      <c r="I532" s="68"/>
      <c r="J532" s="68"/>
      <c r="K532" s="68" t="s">
        <v>2178</v>
      </c>
      <c r="L532" s="68"/>
      <c r="M532" s="68" t="s">
        <v>2179</v>
      </c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8" t="s">
        <v>4681</v>
      </c>
      <c r="AM532" s="68" t="s">
        <v>4682</v>
      </c>
      <c r="AN532" s="68">
        <v>0</v>
      </c>
      <c r="AO532" s="68">
        <v>991842519</v>
      </c>
      <c r="AP532" s="68" t="s">
        <v>4683</v>
      </c>
      <c r="AQ532" s="68">
        <v>50</v>
      </c>
      <c r="AR532" s="68">
        <v>8</v>
      </c>
      <c r="AS532" s="68">
        <v>15</v>
      </c>
      <c r="AT532" s="68" t="s">
        <v>2183</v>
      </c>
      <c r="AU532" s="68" t="s">
        <v>2183</v>
      </c>
      <c r="AV532" s="68">
        <v>13</v>
      </c>
      <c r="AW532" s="68">
        <v>2025015149</v>
      </c>
      <c r="AX532" s="68"/>
      <c r="AY532" s="68"/>
      <c r="AZ532" s="68"/>
      <c r="BA532" s="68" t="s">
        <v>4684</v>
      </c>
      <c r="BB532" s="68"/>
      <c r="BC532" s="68"/>
      <c r="BD532" s="68">
        <v>2025015149</v>
      </c>
      <c r="BE532" s="68"/>
      <c r="BF532" s="68"/>
      <c r="BG532" s="68"/>
      <c r="BH532" s="68"/>
    </row>
    <row r="533" spans="1:60" x14ac:dyDescent="0.3">
      <c r="A533" s="68" t="s">
        <v>2173</v>
      </c>
      <c r="B533" s="68" t="s">
        <v>2174</v>
      </c>
      <c r="C533" s="68" t="s">
        <v>2185</v>
      </c>
      <c r="D533" s="69">
        <v>42432444</v>
      </c>
      <c r="E533" s="68">
        <v>2025015148</v>
      </c>
      <c r="F533" s="68">
        <v>8</v>
      </c>
      <c r="G533" s="68" t="s">
        <v>4685</v>
      </c>
      <c r="H533" s="68" t="s">
        <v>2177</v>
      </c>
      <c r="I533" s="68"/>
      <c r="J533" s="68"/>
      <c r="K533" s="68" t="s">
        <v>2178</v>
      </c>
      <c r="L533" s="68"/>
      <c r="M533" s="68" t="s">
        <v>2179</v>
      </c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 t="s">
        <v>4686</v>
      </c>
      <c r="AM533" s="68" t="s">
        <v>4687</v>
      </c>
      <c r="AN533" s="68">
        <v>986273432</v>
      </c>
      <c r="AO533" s="68">
        <v>986273432</v>
      </c>
      <c r="AP533" s="68" t="s">
        <v>4688</v>
      </c>
      <c r="AQ533" s="68">
        <v>40</v>
      </c>
      <c r="AR533" s="68">
        <v>9</v>
      </c>
      <c r="AS533" s="68">
        <v>18</v>
      </c>
      <c r="AT533" s="68" t="s">
        <v>2183</v>
      </c>
      <c r="AU533" s="68" t="s">
        <v>2183</v>
      </c>
      <c r="AV533" s="68">
        <v>76</v>
      </c>
      <c r="AW533" s="68">
        <v>2025015148</v>
      </c>
      <c r="AX533" s="68"/>
      <c r="AY533" s="68"/>
      <c r="AZ533" s="68"/>
      <c r="BA533" s="68" t="s">
        <v>4689</v>
      </c>
      <c r="BB533" s="68"/>
      <c r="BC533" s="68"/>
      <c r="BD533" s="68">
        <v>2025015148</v>
      </c>
      <c r="BE533" s="68"/>
      <c r="BF533" s="68"/>
      <c r="BG533" s="68"/>
      <c r="BH533" s="68"/>
    </row>
    <row r="534" spans="1:60" x14ac:dyDescent="0.3">
      <c r="A534" s="68" t="s">
        <v>2342</v>
      </c>
      <c r="B534" s="68" t="s">
        <v>2343</v>
      </c>
      <c r="C534" s="68" t="s">
        <v>2200</v>
      </c>
      <c r="D534" s="69">
        <v>42261882</v>
      </c>
      <c r="E534" s="68" t="s">
        <v>2216</v>
      </c>
      <c r="F534" s="68">
        <v>7</v>
      </c>
      <c r="G534" s="68" t="s">
        <v>4690</v>
      </c>
      <c r="H534" s="68" t="s">
        <v>2177</v>
      </c>
      <c r="I534" s="68"/>
      <c r="J534" s="68"/>
      <c r="K534" s="68" t="s">
        <v>2178</v>
      </c>
      <c r="L534" s="68"/>
      <c r="M534" s="68" t="s">
        <v>2179</v>
      </c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8" t="s">
        <v>4691</v>
      </c>
      <c r="AM534" s="68" t="s">
        <v>4692</v>
      </c>
      <c r="AN534" s="68">
        <v>0</v>
      </c>
      <c r="AO534" s="68">
        <v>910314019</v>
      </c>
      <c r="AP534" s="68" t="s">
        <v>4693</v>
      </c>
      <c r="AQ534" s="68">
        <v>40</v>
      </c>
      <c r="AR534" s="68">
        <v>11</v>
      </c>
      <c r="AS534" s="68">
        <v>10</v>
      </c>
      <c r="AT534" s="68" t="s">
        <v>2183</v>
      </c>
      <c r="AU534" s="68" t="s">
        <v>2183</v>
      </c>
      <c r="AV534" s="68">
        <v>53</v>
      </c>
      <c r="AW534" s="68" t="s">
        <v>2216</v>
      </c>
      <c r="AX534" s="68"/>
      <c r="AY534" s="68"/>
      <c r="AZ534" s="68"/>
      <c r="BA534" s="68" t="s">
        <v>4689</v>
      </c>
      <c r="BB534" s="68"/>
      <c r="BC534" s="68"/>
      <c r="BD534" s="68" t="s">
        <v>2216</v>
      </c>
      <c r="BE534" s="68"/>
      <c r="BF534" s="68"/>
      <c r="BG534" s="68"/>
      <c r="BH534" s="68"/>
    </row>
    <row r="535" spans="1:60" x14ac:dyDescent="0.3">
      <c r="A535" s="68" t="s">
        <v>2173</v>
      </c>
      <c r="B535" s="68" t="s">
        <v>2174</v>
      </c>
      <c r="C535" s="68" t="s">
        <v>2227</v>
      </c>
      <c r="D535" s="69">
        <v>10251600</v>
      </c>
      <c r="E535" s="68">
        <v>151453</v>
      </c>
      <c r="F535" s="68">
        <v>7</v>
      </c>
      <c r="G535" s="68" t="s">
        <v>4694</v>
      </c>
      <c r="H535" s="68" t="s">
        <v>2177</v>
      </c>
      <c r="I535" s="68"/>
      <c r="J535" s="68"/>
      <c r="K535" s="68" t="s">
        <v>2178</v>
      </c>
      <c r="L535" s="68"/>
      <c r="M535" s="68" t="s">
        <v>2179</v>
      </c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8" t="s">
        <v>4695</v>
      </c>
      <c r="AM535" s="68" t="s">
        <v>4696</v>
      </c>
      <c r="AN535" s="68">
        <v>13620221</v>
      </c>
      <c r="AO535" s="68">
        <v>962600879</v>
      </c>
      <c r="AP535" s="68" t="s">
        <v>4697</v>
      </c>
      <c r="AQ535" s="68">
        <v>49</v>
      </c>
      <c r="AR535" s="68">
        <v>1</v>
      </c>
      <c r="AS535" s="68">
        <v>16</v>
      </c>
      <c r="AT535" s="68" t="s">
        <v>2183</v>
      </c>
      <c r="AU535" s="68" t="s">
        <v>2183</v>
      </c>
      <c r="AV535" s="68">
        <v>18</v>
      </c>
      <c r="AW535" s="68">
        <v>151453</v>
      </c>
      <c r="AX535" s="68"/>
      <c r="AY535" s="68"/>
      <c r="AZ535" s="68"/>
      <c r="BA535" s="68" t="s">
        <v>4698</v>
      </c>
      <c r="BB535" s="68"/>
      <c r="BC535" s="68"/>
      <c r="BD535" s="68">
        <v>151453</v>
      </c>
      <c r="BE535" s="68"/>
      <c r="BF535" s="68"/>
      <c r="BG535" s="68"/>
      <c r="BH535" s="68"/>
    </row>
    <row r="536" spans="1:60" x14ac:dyDescent="0.3">
      <c r="A536" s="68" t="s">
        <v>2173</v>
      </c>
      <c r="B536" s="68" t="s">
        <v>2199</v>
      </c>
      <c r="C536" s="68" t="s">
        <v>2200</v>
      </c>
      <c r="D536" s="69">
        <v>7081682</v>
      </c>
      <c r="E536" s="68">
        <v>151477</v>
      </c>
      <c r="F536" s="68">
        <v>8</v>
      </c>
      <c r="G536" s="68" t="s">
        <v>4699</v>
      </c>
      <c r="H536" s="68" t="s">
        <v>2177</v>
      </c>
      <c r="I536" s="68"/>
      <c r="J536" s="68"/>
      <c r="K536" s="68" t="s">
        <v>2178</v>
      </c>
      <c r="L536" s="68"/>
      <c r="M536" s="68" t="s">
        <v>2179</v>
      </c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8" t="s">
        <v>4700</v>
      </c>
      <c r="AM536" s="68" t="s">
        <v>4701</v>
      </c>
      <c r="AN536" s="68">
        <v>914540696</v>
      </c>
      <c r="AO536" s="68">
        <v>914540696</v>
      </c>
      <c r="AP536" s="68" t="s">
        <v>4702</v>
      </c>
      <c r="AQ536" s="68">
        <v>58</v>
      </c>
      <c r="AR536" s="68">
        <v>10</v>
      </c>
      <c r="AS536" s="68">
        <v>8</v>
      </c>
      <c r="AT536" s="68" t="s">
        <v>2183</v>
      </c>
      <c r="AU536" s="68" t="s">
        <v>2183</v>
      </c>
      <c r="AV536" s="68">
        <v>449</v>
      </c>
      <c r="AW536" s="68">
        <v>151477</v>
      </c>
      <c r="AX536" s="68"/>
      <c r="AY536" s="68"/>
      <c r="AZ536" s="68"/>
      <c r="BA536" s="68" t="s">
        <v>4703</v>
      </c>
      <c r="BB536" s="68"/>
      <c r="BC536" s="68"/>
      <c r="BD536" s="68">
        <v>151477</v>
      </c>
      <c r="BE536" s="68"/>
      <c r="BF536" s="68"/>
      <c r="BG536" s="68"/>
      <c r="BH536" s="68"/>
    </row>
    <row r="537" spans="1:60" x14ac:dyDescent="0.3">
      <c r="A537" s="68" t="s">
        <v>2326</v>
      </c>
      <c r="B537" s="68" t="s">
        <v>2327</v>
      </c>
      <c r="C537" s="68" t="s">
        <v>2185</v>
      </c>
      <c r="D537" s="69">
        <v>40735230</v>
      </c>
      <c r="E537" s="68">
        <v>2025015151</v>
      </c>
      <c r="F537" s="68">
        <v>6</v>
      </c>
      <c r="G537" s="68" t="s">
        <v>4704</v>
      </c>
      <c r="H537" s="68" t="s">
        <v>2177</v>
      </c>
      <c r="I537" s="68"/>
      <c r="J537" s="68"/>
      <c r="K537" s="68" t="s">
        <v>2178</v>
      </c>
      <c r="L537" s="68"/>
      <c r="M537" s="68" t="s">
        <v>2179</v>
      </c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8" t="s">
        <v>4705</v>
      </c>
      <c r="AM537" s="68" t="s">
        <v>4706</v>
      </c>
      <c r="AN537" s="68">
        <v>987129160</v>
      </c>
      <c r="AO537" s="68">
        <v>987129160</v>
      </c>
      <c r="AP537" s="68" t="s">
        <v>4707</v>
      </c>
      <c r="AQ537" s="68">
        <v>44</v>
      </c>
      <c r="AR537" s="68">
        <v>7</v>
      </c>
      <c r="AS537" s="68">
        <v>7</v>
      </c>
      <c r="AT537" s="68" t="s">
        <v>2183</v>
      </c>
      <c r="AU537" s="68" t="s">
        <v>2183</v>
      </c>
      <c r="AV537" s="68">
        <v>2</v>
      </c>
      <c r="AW537" s="68">
        <v>2025015151</v>
      </c>
      <c r="AX537" s="68"/>
      <c r="AY537" s="68"/>
      <c r="AZ537" s="68"/>
      <c r="BA537" s="68" t="s">
        <v>4708</v>
      </c>
      <c r="BB537" s="68"/>
      <c r="BC537" s="68"/>
      <c r="BD537" s="68">
        <v>2025015151</v>
      </c>
      <c r="BE537" s="68"/>
      <c r="BF537" s="68"/>
      <c r="BG537" s="68"/>
      <c r="BH537" s="68"/>
    </row>
    <row r="538" spans="1:60" x14ac:dyDescent="0.3">
      <c r="A538" s="68" t="s">
        <v>2173</v>
      </c>
      <c r="B538" s="68" t="s">
        <v>2174</v>
      </c>
      <c r="C538" s="68" t="s">
        <v>2175</v>
      </c>
      <c r="D538" s="69">
        <v>45659884</v>
      </c>
      <c r="E538" s="68">
        <v>151405</v>
      </c>
      <c r="F538" s="68">
        <v>1</v>
      </c>
      <c r="G538" s="68" t="s">
        <v>4709</v>
      </c>
      <c r="H538" s="68" t="s">
        <v>2177</v>
      </c>
      <c r="I538" s="68"/>
      <c r="J538" s="68"/>
      <c r="K538" s="68" t="s">
        <v>2178</v>
      </c>
      <c r="L538" s="68"/>
      <c r="M538" s="68" t="s">
        <v>2179</v>
      </c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8" t="s">
        <v>4710</v>
      </c>
      <c r="AM538" s="68" t="s">
        <v>4711</v>
      </c>
      <c r="AN538" s="68">
        <v>985204085</v>
      </c>
      <c r="AO538" s="68">
        <v>990521511</v>
      </c>
      <c r="AP538" s="68" t="s">
        <v>4712</v>
      </c>
      <c r="AQ538" s="68">
        <v>35</v>
      </c>
      <c r="AR538" s="68">
        <v>10</v>
      </c>
      <c r="AS538" s="68">
        <v>24</v>
      </c>
      <c r="AT538" s="68" t="s">
        <v>2183</v>
      </c>
      <c r="AU538" s="68" t="s">
        <v>2183</v>
      </c>
      <c r="AV538" s="68">
        <v>146</v>
      </c>
      <c r="AW538" s="68">
        <v>151405</v>
      </c>
      <c r="AX538" s="68"/>
      <c r="AY538" s="68"/>
      <c r="AZ538" s="68"/>
      <c r="BA538" s="68" t="s">
        <v>4713</v>
      </c>
      <c r="BB538" s="68"/>
      <c r="BC538" s="68"/>
      <c r="BD538" s="68">
        <v>151405</v>
      </c>
      <c r="BE538" s="68"/>
      <c r="BF538" s="68"/>
      <c r="BG538" s="68"/>
      <c r="BH538" s="68"/>
    </row>
    <row r="539" spans="1:60" x14ac:dyDescent="0.3">
      <c r="A539" s="68" t="s">
        <v>2173</v>
      </c>
      <c r="B539" s="68" t="s">
        <v>2174</v>
      </c>
      <c r="C539" s="68" t="s">
        <v>2251</v>
      </c>
      <c r="D539" s="69">
        <v>9760853</v>
      </c>
      <c r="E539" s="68">
        <v>151567</v>
      </c>
      <c r="F539" s="68">
        <v>4</v>
      </c>
      <c r="G539" s="68" t="s">
        <v>4714</v>
      </c>
      <c r="H539" s="68" t="s">
        <v>2177</v>
      </c>
      <c r="I539" s="68"/>
      <c r="J539" s="68"/>
      <c r="K539" s="68" t="s">
        <v>2178</v>
      </c>
      <c r="L539" s="68"/>
      <c r="M539" s="68" t="s">
        <v>2179</v>
      </c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8" t="s">
        <v>4715</v>
      </c>
      <c r="AM539" s="68" t="s">
        <v>4716</v>
      </c>
      <c r="AN539" s="68">
        <v>13644612</v>
      </c>
      <c r="AO539" s="68">
        <v>971379825</v>
      </c>
      <c r="AP539" s="68" t="s">
        <v>4717</v>
      </c>
      <c r="AQ539" s="68">
        <v>54</v>
      </c>
      <c r="AR539" s="68">
        <v>0</v>
      </c>
      <c r="AS539" s="68">
        <v>17</v>
      </c>
      <c r="AT539" s="68" t="s">
        <v>2183</v>
      </c>
      <c r="AU539" s="68" t="s">
        <v>2183</v>
      </c>
      <c r="AV539" s="68">
        <v>120</v>
      </c>
      <c r="AW539" s="68">
        <v>151567</v>
      </c>
      <c r="AX539" s="68"/>
      <c r="AY539" s="68"/>
      <c r="AZ539" s="68"/>
      <c r="BA539" s="68" t="s">
        <v>4718</v>
      </c>
      <c r="BB539" s="68"/>
      <c r="BC539" s="68"/>
      <c r="BD539" s="68">
        <v>151567</v>
      </c>
      <c r="BE539" s="68"/>
      <c r="BF539" s="68"/>
      <c r="BG539" s="68"/>
      <c r="BH539" s="68"/>
    </row>
    <row r="540" spans="1:60" x14ac:dyDescent="0.3">
      <c r="A540" s="68" t="s">
        <v>2173</v>
      </c>
      <c r="B540" s="68" t="s">
        <v>2174</v>
      </c>
      <c r="C540" s="68" t="s">
        <v>2211</v>
      </c>
      <c r="D540" s="69">
        <v>9804891</v>
      </c>
      <c r="E540" s="68" t="s">
        <v>2216</v>
      </c>
      <c r="F540" s="68">
        <v>5</v>
      </c>
      <c r="G540" s="68" t="s">
        <v>4719</v>
      </c>
      <c r="H540" s="68" t="s">
        <v>2177</v>
      </c>
      <c r="I540" s="68"/>
      <c r="J540" s="68"/>
      <c r="K540" s="68" t="s">
        <v>2178</v>
      </c>
      <c r="L540" s="68"/>
      <c r="M540" s="68" t="s">
        <v>2179</v>
      </c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 t="s">
        <v>4663</v>
      </c>
      <c r="AM540" s="68" t="s">
        <v>4720</v>
      </c>
      <c r="AN540" s="68">
        <v>4367073</v>
      </c>
      <c r="AO540" s="68">
        <v>972780742</v>
      </c>
      <c r="AP540" s="68" t="s">
        <v>4721</v>
      </c>
      <c r="AQ540" s="68">
        <v>53</v>
      </c>
      <c r="AR540" s="68">
        <v>9</v>
      </c>
      <c r="AS540" s="68">
        <v>19</v>
      </c>
      <c r="AT540" s="68" t="s">
        <v>2183</v>
      </c>
      <c r="AU540" s="68" t="s">
        <v>2183</v>
      </c>
      <c r="AV540" s="68">
        <v>205</v>
      </c>
      <c r="AW540" s="68" t="s">
        <v>2216</v>
      </c>
      <c r="AX540" s="68"/>
      <c r="AY540" s="68"/>
      <c r="AZ540" s="68"/>
      <c r="BA540" s="68" t="s">
        <v>4722</v>
      </c>
      <c r="BB540" s="68"/>
      <c r="BC540" s="68"/>
      <c r="BD540" s="68" t="s">
        <v>2216</v>
      </c>
      <c r="BE540" s="68"/>
      <c r="BF540" s="68"/>
      <c r="BG540" s="68"/>
      <c r="BH540" s="68"/>
    </row>
    <row r="541" spans="1:60" x14ac:dyDescent="0.3">
      <c r="A541" s="68" t="s">
        <v>2173</v>
      </c>
      <c r="B541" s="68" t="s">
        <v>2174</v>
      </c>
      <c r="C541" s="68" t="s">
        <v>2310</v>
      </c>
      <c r="D541" s="69">
        <v>7660970</v>
      </c>
      <c r="E541" s="68">
        <v>2025015161</v>
      </c>
      <c r="F541" s="68">
        <v>1</v>
      </c>
      <c r="G541" s="68" t="s">
        <v>4723</v>
      </c>
      <c r="H541" s="68" t="s">
        <v>2177</v>
      </c>
      <c r="I541" s="68"/>
      <c r="J541" s="68"/>
      <c r="K541" s="68" t="s">
        <v>2178</v>
      </c>
      <c r="L541" s="68"/>
      <c r="M541" s="68" t="s">
        <v>2179</v>
      </c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8" t="s">
        <v>4724</v>
      </c>
      <c r="AM541" s="68" t="s">
        <v>4725</v>
      </c>
      <c r="AN541" s="68">
        <v>1111111</v>
      </c>
      <c r="AO541" s="68">
        <v>986399436</v>
      </c>
      <c r="AP541" s="68" t="s">
        <v>4726</v>
      </c>
      <c r="AQ541" s="68">
        <v>58</v>
      </c>
      <c r="AR541" s="68">
        <v>2</v>
      </c>
      <c r="AS541" s="68">
        <v>24</v>
      </c>
      <c r="AT541" s="68" t="s">
        <v>2183</v>
      </c>
      <c r="AU541" s="68" t="s">
        <v>2183</v>
      </c>
      <c r="AV541" s="68">
        <v>90</v>
      </c>
      <c r="AW541" s="68">
        <v>2025015161</v>
      </c>
      <c r="AX541" s="68"/>
      <c r="AY541" s="68"/>
      <c r="AZ541" s="68"/>
      <c r="BA541" s="68" t="s">
        <v>4727</v>
      </c>
      <c r="BB541" s="68"/>
      <c r="BC541" s="68"/>
      <c r="BD541" s="68">
        <v>2025015161</v>
      </c>
      <c r="BE541" s="68"/>
      <c r="BF541" s="68"/>
      <c r="BG541" s="68"/>
      <c r="BH541" s="68"/>
    </row>
    <row r="542" spans="1:60" x14ac:dyDescent="0.3">
      <c r="A542" s="68" t="s">
        <v>2342</v>
      </c>
      <c r="B542" s="68" t="s">
        <v>2343</v>
      </c>
      <c r="C542" s="68" t="s">
        <v>2200</v>
      </c>
      <c r="D542" s="69">
        <v>44093660</v>
      </c>
      <c r="E542" s="68">
        <v>151664</v>
      </c>
      <c r="F542" s="68">
        <v>7</v>
      </c>
      <c r="G542" s="68" t="s">
        <v>4728</v>
      </c>
      <c r="H542" s="68" t="s">
        <v>2177</v>
      </c>
      <c r="I542" s="68"/>
      <c r="J542" s="68"/>
      <c r="K542" s="68" t="s">
        <v>2178</v>
      </c>
      <c r="L542" s="68"/>
      <c r="M542" s="68" t="s">
        <v>2179</v>
      </c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8" t="s">
        <v>4729</v>
      </c>
      <c r="AM542" s="68" t="s">
        <v>4730</v>
      </c>
      <c r="AN542" s="68">
        <v>959189319</v>
      </c>
      <c r="AO542" s="68">
        <v>959189319</v>
      </c>
      <c r="AP542" s="68" t="s">
        <v>4731</v>
      </c>
      <c r="AQ542" s="68">
        <v>38</v>
      </c>
      <c r="AR542" s="68">
        <v>6</v>
      </c>
      <c r="AS542" s="68">
        <v>18</v>
      </c>
      <c r="AT542" s="68" t="s">
        <v>2183</v>
      </c>
      <c r="AU542" s="68" t="s">
        <v>2183</v>
      </c>
      <c r="AV542" s="68">
        <v>221</v>
      </c>
      <c r="AW542" s="68">
        <v>151664</v>
      </c>
      <c r="AX542" s="68"/>
      <c r="AY542" s="68"/>
      <c r="AZ542" s="68"/>
      <c r="BA542" s="68" t="s">
        <v>4727</v>
      </c>
      <c r="BB542" s="68"/>
      <c r="BC542" s="68"/>
      <c r="BD542" s="68">
        <v>151664</v>
      </c>
      <c r="BE542" s="68"/>
      <c r="BF542" s="68"/>
      <c r="BG542" s="68"/>
      <c r="BH542" s="68"/>
    </row>
    <row r="543" spans="1:60" x14ac:dyDescent="0.3">
      <c r="A543" s="68" t="s">
        <v>2342</v>
      </c>
      <c r="B543" s="68" t="s">
        <v>2343</v>
      </c>
      <c r="C543" s="68" t="s">
        <v>2200</v>
      </c>
      <c r="D543" s="69">
        <v>46043316</v>
      </c>
      <c r="E543" s="68">
        <v>151698</v>
      </c>
      <c r="F543" s="68">
        <v>4</v>
      </c>
      <c r="G543" s="68" t="s">
        <v>4732</v>
      </c>
      <c r="H543" s="68" t="s">
        <v>2177</v>
      </c>
      <c r="I543" s="68"/>
      <c r="J543" s="68"/>
      <c r="K543" s="68" t="s">
        <v>2178</v>
      </c>
      <c r="L543" s="68"/>
      <c r="M543" s="68" t="s">
        <v>2179</v>
      </c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8" t="s">
        <v>4733</v>
      </c>
      <c r="AM543" s="68" t="s">
        <v>4734</v>
      </c>
      <c r="AN543" s="68">
        <v>986778953</v>
      </c>
      <c r="AO543" s="68">
        <v>962221717</v>
      </c>
      <c r="AP543" s="68" t="s">
        <v>4735</v>
      </c>
      <c r="AQ543" s="68">
        <v>35</v>
      </c>
      <c r="AR543" s="68">
        <v>8</v>
      </c>
      <c r="AS543" s="68">
        <v>8</v>
      </c>
      <c r="AT543" s="68" t="s">
        <v>2183</v>
      </c>
      <c r="AU543" s="68" t="s">
        <v>2183</v>
      </c>
      <c r="AV543" s="68">
        <v>187</v>
      </c>
      <c r="AW543" s="68">
        <v>151698</v>
      </c>
      <c r="AX543" s="68"/>
      <c r="AY543" s="68"/>
      <c r="AZ543" s="68"/>
      <c r="BA543" s="68" t="s">
        <v>4736</v>
      </c>
      <c r="BB543" s="68"/>
      <c r="BC543" s="68"/>
      <c r="BD543" s="68">
        <v>151698</v>
      </c>
      <c r="BE543" s="68"/>
      <c r="BF543" s="68"/>
      <c r="BG543" s="68"/>
      <c r="BH543" s="68"/>
    </row>
    <row r="544" spans="1:60" x14ac:dyDescent="0.3">
      <c r="A544" s="68" t="s">
        <v>2173</v>
      </c>
      <c r="B544" s="68" t="s">
        <v>2174</v>
      </c>
      <c r="C544" s="68" t="s">
        <v>2227</v>
      </c>
      <c r="D544" s="69">
        <v>19929991</v>
      </c>
      <c r="E544" s="68">
        <v>151632</v>
      </c>
      <c r="F544" s="68">
        <v>9</v>
      </c>
      <c r="G544" s="68" t="s">
        <v>4737</v>
      </c>
      <c r="H544" s="68" t="s">
        <v>2177</v>
      </c>
      <c r="I544" s="68"/>
      <c r="J544" s="68"/>
      <c r="K544" s="68" t="s">
        <v>2178</v>
      </c>
      <c r="L544" s="68"/>
      <c r="M544" s="68" t="s">
        <v>2179</v>
      </c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8" t="s">
        <v>4738</v>
      </c>
      <c r="AM544" s="68" t="s">
        <v>4739</v>
      </c>
      <c r="AN544" s="68">
        <v>0</v>
      </c>
      <c r="AO544" s="68">
        <v>990760785</v>
      </c>
      <c r="AP544" s="68" t="s">
        <v>4740</v>
      </c>
      <c r="AQ544" s="68">
        <v>59</v>
      </c>
      <c r="AR544" s="68">
        <v>5</v>
      </c>
      <c r="AS544" s="68">
        <v>16</v>
      </c>
      <c r="AT544" s="68" t="s">
        <v>2183</v>
      </c>
      <c r="AU544" s="68" t="s">
        <v>2183</v>
      </c>
      <c r="AV544" s="68">
        <v>100</v>
      </c>
      <c r="AW544" s="68">
        <v>151632</v>
      </c>
      <c r="AX544" s="68"/>
      <c r="AY544" s="68"/>
      <c r="AZ544" s="68"/>
      <c r="BA544" s="68" t="s">
        <v>4741</v>
      </c>
      <c r="BB544" s="68"/>
      <c r="BC544" s="68"/>
      <c r="BD544" s="68">
        <v>151632</v>
      </c>
      <c r="BE544" s="68"/>
      <c r="BF544" s="68"/>
      <c r="BG544" s="68"/>
      <c r="BH544" s="68"/>
    </row>
    <row r="545" spans="1:60" x14ac:dyDescent="0.3">
      <c r="A545" s="68" t="s">
        <v>2173</v>
      </c>
      <c r="B545" s="68" t="s">
        <v>2174</v>
      </c>
      <c r="C545" s="68" t="s">
        <v>2251</v>
      </c>
      <c r="D545" s="69">
        <v>40937061</v>
      </c>
      <c r="E545" s="68">
        <v>151734</v>
      </c>
      <c r="F545" s="68">
        <v>1</v>
      </c>
      <c r="G545" s="68" t="s">
        <v>4742</v>
      </c>
      <c r="H545" s="68" t="s">
        <v>2177</v>
      </c>
      <c r="I545" s="68"/>
      <c r="J545" s="68"/>
      <c r="K545" s="68" t="s">
        <v>2178</v>
      </c>
      <c r="L545" s="68"/>
      <c r="M545" s="68" t="s">
        <v>2179</v>
      </c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 t="s">
        <v>4743</v>
      </c>
      <c r="AM545" s="68" t="s">
        <v>4744</v>
      </c>
      <c r="AN545" s="68">
        <v>13019132</v>
      </c>
      <c r="AO545" s="68">
        <v>989246242</v>
      </c>
      <c r="AP545" s="68" t="s">
        <v>4745</v>
      </c>
      <c r="AQ545" s="68">
        <v>43</v>
      </c>
      <c r="AR545" s="68">
        <v>7</v>
      </c>
      <c r="AS545" s="68">
        <v>23</v>
      </c>
      <c r="AT545" s="68" t="s">
        <v>2183</v>
      </c>
      <c r="AU545" s="68" t="s">
        <v>2183</v>
      </c>
      <c r="AV545" s="68">
        <v>86</v>
      </c>
      <c r="AW545" s="68">
        <v>151734</v>
      </c>
      <c r="AX545" s="68"/>
      <c r="AY545" s="68"/>
      <c r="AZ545" s="68"/>
      <c r="BA545" s="68" t="s">
        <v>4746</v>
      </c>
      <c r="BB545" s="68"/>
      <c r="BC545" s="68"/>
      <c r="BD545" s="68">
        <v>151734</v>
      </c>
      <c r="BE545" s="68"/>
      <c r="BF545" s="68"/>
      <c r="BG545" s="68"/>
      <c r="BH545" s="68"/>
    </row>
    <row r="546" spans="1:60" x14ac:dyDescent="0.3">
      <c r="A546" s="68" t="s">
        <v>2173</v>
      </c>
      <c r="B546" s="68" t="s">
        <v>2256</v>
      </c>
      <c r="C546" s="68" t="s">
        <v>2200</v>
      </c>
      <c r="D546" s="69">
        <v>47584474</v>
      </c>
      <c r="E546" s="68">
        <v>2025015176</v>
      </c>
      <c r="F546" s="68">
        <v>8</v>
      </c>
      <c r="G546" s="68" t="s">
        <v>4747</v>
      </c>
      <c r="H546" s="68" t="s">
        <v>2177</v>
      </c>
      <c r="I546" s="68"/>
      <c r="J546" s="68"/>
      <c r="K546" s="68" t="s">
        <v>2178</v>
      </c>
      <c r="L546" s="68"/>
      <c r="M546" s="68" t="s">
        <v>2179</v>
      </c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8" t="s">
        <v>4748</v>
      </c>
      <c r="AM546" s="68" t="s">
        <v>4749</v>
      </c>
      <c r="AN546" s="68">
        <v>951228220</v>
      </c>
      <c r="AO546" s="68">
        <v>951228220</v>
      </c>
      <c r="AP546" s="68" t="s">
        <v>4750</v>
      </c>
      <c r="AQ546" s="68">
        <v>31</v>
      </c>
      <c r="AR546" s="68">
        <v>11</v>
      </c>
      <c r="AS546" s="68">
        <v>23</v>
      </c>
      <c r="AT546" s="68" t="s">
        <v>2183</v>
      </c>
      <c r="AU546" s="68" t="s">
        <v>2183</v>
      </c>
      <c r="AV546" s="68">
        <v>276</v>
      </c>
      <c r="AW546" s="68">
        <v>2025015176</v>
      </c>
      <c r="AX546" s="68"/>
      <c r="AY546" s="68"/>
      <c r="AZ546" s="68"/>
      <c r="BA546" s="68" t="s">
        <v>4751</v>
      </c>
      <c r="BB546" s="68"/>
      <c r="BC546" s="68"/>
      <c r="BD546" s="68">
        <v>2025015176</v>
      </c>
      <c r="BE546" s="68"/>
      <c r="BF546" s="68"/>
      <c r="BG546" s="68"/>
      <c r="BH546" s="68"/>
    </row>
    <row r="547" spans="1:60" x14ac:dyDescent="0.3">
      <c r="A547" s="68" t="s">
        <v>2173</v>
      </c>
      <c r="B547" s="68" t="s">
        <v>2199</v>
      </c>
      <c r="C547" s="68" t="s">
        <v>2200</v>
      </c>
      <c r="D547" s="69">
        <v>40219394</v>
      </c>
      <c r="E547" s="68">
        <v>151751</v>
      </c>
      <c r="F547" s="68">
        <v>3</v>
      </c>
      <c r="G547" s="68" t="s">
        <v>4752</v>
      </c>
      <c r="H547" s="68" t="s">
        <v>2177</v>
      </c>
      <c r="I547" s="68"/>
      <c r="J547" s="68"/>
      <c r="K547" s="68" t="s">
        <v>2178</v>
      </c>
      <c r="L547" s="68"/>
      <c r="M547" s="68" t="s">
        <v>2179</v>
      </c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8" t="s">
        <v>4753</v>
      </c>
      <c r="AM547" s="68" t="s">
        <v>4754</v>
      </c>
      <c r="AN547" s="68">
        <v>986050916</v>
      </c>
      <c r="AO547" s="68">
        <v>986050916</v>
      </c>
      <c r="AP547" s="68" t="s">
        <v>4755</v>
      </c>
      <c r="AQ547" s="68">
        <v>46</v>
      </c>
      <c r="AR547" s="68">
        <v>6</v>
      </c>
      <c r="AS547" s="68">
        <v>11</v>
      </c>
      <c r="AT547" s="68" t="s">
        <v>2183</v>
      </c>
      <c r="AU547" s="68" t="s">
        <v>2183</v>
      </c>
      <c r="AV547" s="68">
        <v>628</v>
      </c>
      <c r="AW547" s="68">
        <v>151751</v>
      </c>
      <c r="AX547" s="68"/>
      <c r="AY547" s="68"/>
      <c r="AZ547" s="68"/>
      <c r="BA547" s="68" t="s">
        <v>4756</v>
      </c>
      <c r="BB547" s="68"/>
      <c r="BC547" s="68"/>
      <c r="BD547" s="68">
        <v>151751</v>
      </c>
      <c r="BE547" s="68"/>
      <c r="BF547" s="68"/>
      <c r="BG547" s="68"/>
      <c r="BH547" s="68"/>
    </row>
    <row r="548" spans="1:60" x14ac:dyDescent="0.3">
      <c r="A548" s="68" t="s">
        <v>2173</v>
      </c>
      <c r="B548" s="68" t="s">
        <v>2256</v>
      </c>
      <c r="C548" s="68" t="s">
        <v>2200</v>
      </c>
      <c r="D548" s="69">
        <v>42777011</v>
      </c>
      <c r="E548" s="68">
        <v>151736</v>
      </c>
      <c r="F548" s="68">
        <v>2</v>
      </c>
      <c r="G548" s="68" t="s">
        <v>4757</v>
      </c>
      <c r="H548" s="68" t="s">
        <v>2177</v>
      </c>
      <c r="I548" s="68"/>
      <c r="J548" s="68"/>
      <c r="K548" s="68" t="s">
        <v>2178</v>
      </c>
      <c r="L548" s="68"/>
      <c r="M548" s="68" t="s">
        <v>2179</v>
      </c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8" t="s">
        <v>4758</v>
      </c>
      <c r="AM548" s="68" t="s">
        <v>4759</v>
      </c>
      <c r="AN548" s="68">
        <v>901674641</v>
      </c>
      <c r="AO548" s="68">
        <v>917416952</v>
      </c>
      <c r="AP548" s="68" t="s">
        <v>4760</v>
      </c>
      <c r="AQ548" s="68">
        <v>40</v>
      </c>
      <c r="AR548" s="68">
        <v>2</v>
      </c>
      <c r="AS548" s="68">
        <v>25</v>
      </c>
      <c r="AT548" s="68" t="s">
        <v>2183</v>
      </c>
      <c r="AU548" s="68" t="s">
        <v>2183</v>
      </c>
      <c r="AV548" s="68">
        <v>395</v>
      </c>
      <c r="AW548" s="68">
        <v>151736</v>
      </c>
      <c r="AX548" s="68"/>
      <c r="AY548" s="68"/>
      <c r="AZ548" s="68"/>
      <c r="BA548" s="68" t="s">
        <v>4761</v>
      </c>
      <c r="BB548" s="68"/>
      <c r="BC548" s="68"/>
      <c r="BD548" s="68">
        <v>151736</v>
      </c>
      <c r="BE548" s="68"/>
      <c r="BF548" s="68"/>
      <c r="BG548" s="68"/>
      <c r="BH548" s="68"/>
    </row>
    <row r="549" spans="1:60" x14ac:dyDescent="0.3">
      <c r="A549" s="68" t="s">
        <v>2173</v>
      </c>
      <c r="B549" s="68" t="s">
        <v>2199</v>
      </c>
      <c r="C549" s="68" t="s">
        <v>2200</v>
      </c>
      <c r="D549" s="69">
        <v>9841120</v>
      </c>
      <c r="E549" s="68">
        <v>151790</v>
      </c>
      <c r="F549" s="68">
        <v>3</v>
      </c>
      <c r="G549" s="68" t="s">
        <v>4762</v>
      </c>
      <c r="H549" s="68" t="s">
        <v>2177</v>
      </c>
      <c r="I549" s="68"/>
      <c r="J549" s="68"/>
      <c r="K549" s="68" t="s">
        <v>2178</v>
      </c>
      <c r="L549" s="68"/>
      <c r="M549" s="68" t="s">
        <v>2179</v>
      </c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8" t="s">
        <v>4763</v>
      </c>
      <c r="AM549" s="68" t="s">
        <v>4764</v>
      </c>
      <c r="AN549" s="68">
        <v>0</v>
      </c>
      <c r="AO549" s="68">
        <v>923597763</v>
      </c>
      <c r="AP549" s="68" t="s">
        <v>4765</v>
      </c>
      <c r="AQ549" s="68">
        <v>53</v>
      </c>
      <c r="AR549" s="68">
        <v>1</v>
      </c>
      <c r="AS549" s="68">
        <v>30</v>
      </c>
      <c r="AT549" s="68" t="s">
        <v>2183</v>
      </c>
      <c r="AU549" s="68" t="s">
        <v>2183</v>
      </c>
      <c r="AV549" s="68">
        <v>560</v>
      </c>
      <c r="AW549" s="68">
        <v>151790</v>
      </c>
      <c r="AX549" s="68"/>
      <c r="AY549" s="68"/>
      <c r="AZ549" s="68"/>
      <c r="BA549" s="68" t="s">
        <v>4766</v>
      </c>
      <c r="BB549" s="68"/>
      <c r="BC549" s="68"/>
      <c r="BD549" s="68">
        <v>151790</v>
      </c>
      <c r="BE549" s="68"/>
      <c r="BF549" s="68"/>
      <c r="BG549" s="68"/>
      <c r="BH549" s="68"/>
    </row>
    <row r="550" spans="1:60" x14ac:dyDescent="0.3">
      <c r="A550" s="68" t="s">
        <v>2173</v>
      </c>
      <c r="B550" s="68" t="s">
        <v>2174</v>
      </c>
      <c r="C550" s="68" t="s">
        <v>2275</v>
      </c>
      <c r="D550" s="69">
        <v>42873506</v>
      </c>
      <c r="E550" s="68">
        <v>2025015182</v>
      </c>
      <c r="F550" s="68">
        <v>0</v>
      </c>
      <c r="G550" s="68" t="s">
        <v>4767</v>
      </c>
      <c r="H550" s="68" t="s">
        <v>2177</v>
      </c>
      <c r="I550" s="68"/>
      <c r="J550" s="68"/>
      <c r="K550" s="68" t="s">
        <v>2178</v>
      </c>
      <c r="L550" s="68"/>
      <c r="M550" s="68" t="s">
        <v>2179</v>
      </c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8" t="s">
        <v>4768</v>
      </c>
      <c r="AM550" s="68" t="s">
        <v>4769</v>
      </c>
      <c r="AN550" s="68">
        <v>0</v>
      </c>
      <c r="AO550" s="68">
        <v>950643034</v>
      </c>
      <c r="AP550" s="68" t="s">
        <v>4770</v>
      </c>
      <c r="AQ550" s="68">
        <v>40</v>
      </c>
      <c r="AR550" s="68">
        <v>0</v>
      </c>
      <c r="AS550" s="68">
        <v>8</v>
      </c>
      <c r="AT550" s="68" t="s">
        <v>2183</v>
      </c>
      <c r="AU550" s="68" t="s">
        <v>2183</v>
      </c>
      <c r="AV550" s="68">
        <v>59</v>
      </c>
      <c r="AW550" s="68">
        <v>2025015182</v>
      </c>
      <c r="AX550" s="68"/>
      <c r="AY550" s="68"/>
      <c r="AZ550" s="68"/>
      <c r="BA550" s="68" t="s">
        <v>4771</v>
      </c>
      <c r="BB550" s="68"/>
      <c r="BC550" s="68"/>
      <c r="BD550" s="68">
        <v>2025015182</v>
      </c>
      <c r="BE550" s="68"/>
      <c r="BF550" s="68"/>
      <c r="BG550" s="68"/>
      <c r="BH550" s="68"/>
    </row>
    <row r="551" spans="1:60" x14ac:dyDescent="0.3">
      <c r="A551" s="68" t="s">
        <v>2326</v>
      </c>
      <c r="B551" s="68" t="s">
        <v>2327</v>
      </c>
      <c r="C551" s="68" t="s">
        <v>2185</v>
      </c>
      <c r="D551" s="69">
        <v>10673353</v>
      </c>
      <c r="E551" s="68">
        <v>151837</v>
      </c>
      <c r="F551" s="68">
        <v>3</v>
      </c>
      <c r="G551" s="68" t="s">
        <v>4772</v>
      </c>
      <c r="H551" s="68" t="s">
        <v>2177</v>
      </c>
      <c r="I551" s="68"/>
      <c r="J551" s="68"/>
      <c r="K551" s="68" t="s">
        <v>2178</v>
      </c>
      <c r="L551" s="68"/>
      <c r="M551" s="68" t="s">
        <v>2179</v>
      </c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8" t="s">
        <v>4773</v>
      </c>
      <c r="AM551" s="68" t="s">
        <v>4774</v>
      </c>
      <c r="AN551" s="68">
        <v>3767040</v>
      </c>
      <c r="AO551" s="68">
        <v>950403260</v>
      </c>
      <c r="AP551" s="68" t="s">
        <v>2466</v>
      </c>
      <c r="AQ551" s="68">
        <v>46</v>
      </c>
      <c r="AR551" s="68">
        <v>8</v>
      </c>
      <c r="AS551" s="68">
        <v>21</v>
      </c>
      <c r="AT551" s="68" t="s">
        <v>2183</v>
      </c>
      <c r="AU551" s="68" t="s">
        <v>2183</v>
      </c>
      <c r="AV551" s="68">
        <v>11</v>
      </c>
      <c r="AW551" s="68">
        <v>151837</v>
      </c>
      <c r="AX551" s="68"/>
      <c r="AY551" s="68"/>
      <c r="AZ551" s="68"/>
      <c r="BA551" s="68" t="s">
        <v>4775</v>
      </c>
      <c r="BB551" s="68"/>
      <c r="BC551" s="68"/>
      <c r="BD551" s="68">
        <v>151837</v>
      </c>
      <c r="BE551" s="68"/>
      <c r="BF551" s="68"/>
      <c r="BG551" s="68"/>
      <c r="BH551" s="68"/>
    </row>
    <row r="552" spans="1:60" x14ac:dyDescent="0.3">
      <c r="A552" s="68" t="s">
        <v>2173</v>
      </c>
      <c r="B552" s="68" t="s">
        <v>2174</v>
      </c>
      <c r="C552" s="68" t="s">
        <v>2310</v>
      </c>
      <c r="D552" s="69">
        <v>44430785</v>
      </c>
      <c r="E552" s="68">
        <v>151866</v>
      </c>
      <c r="F552" s="68">
        <v>0</v>
      </c>
      <c r="G552" s="68" t="s">
        <v>4776</v>
      </c>
      <c r="H552" s="68" t="s">
        <v>2177</v>
      </c>
      <c r="I552" s="68"/>
      <c r="J552" s="68"/>
      <c r="K552" s="68" t="s">
        <v>2178</v>
      </c>
      <c r="L552" s="68"/>
      <c r="M552" s="68" t="s">
        <v>2179</v>
      </c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8" t="s">
        <v>4777</v>
      </c>
      <c r="AM552" s="68" t="s">
        <v>4778</v>
      </c>
      <c r="AN552" s="68">
        <v>958450037</v>
      </c>
      <c r="AO552" s="68">
        <v>958450037</v>
      </c>
      <c r="AP552" s="68" t="s">
        <v>4779</v>
      </c>
      <c r="AQ552" s="68">
        <v>38</v>
      </c>
      <c r="AR552" s="68">
        <v>2</v>
      </c>
      <c r="AS552" s="68">
        <v>15</v>
      </c>
      <c r="AT552" s="68" t="s">
        <v>2183</v>
      </c>
      <c r="AU552" s="68" t="s">
        <v>2183</v>
      </c>
      <c r="AV552" s="68">
        <v>25</v>
      </c>
      <c r="AW552" s="68">
        <v>151866</v>
      </c>
      <c r="AX552" s="68"/>
      <c r="AY552" s="68"/>
      <c r="AZ552" s="68"/>
      <c r="BA552" s="68" t="s">
        <v>4780</v>
      </c>
      <c r="BB552" s="68"/>
      <c r="BC552" s="68"/>
      <c r="BD552" s="68">
        <v>151866</v>
      </c>
      <c r="BE552" s="68"/>
      <c r="BF552" s="68"/>
      <c r="BG552" s="68"/>
      <c r="BH552" s="68"/>
    </row>
    <row r="553" spans="1:60" x14ac:dyDescent="0.3">
      <c r="A553" s="68" t="s">
        <v>2173</v>
      </c>
      <c r="B553" s="68" t="s">
        <v>2174</v>
      </c>
      <c r="C553" s="68" t="s">
        <v>2211</v>
      </c>
      <c r="D553" s="69">
        <v>40333897</v>
      </c>
      <c r="E553" s="68" t="s">
        <v>2216</v>
      </c>
      <c r="F553" s="68">
        <v>0</v>
      </c>
      <c r="G553" s="68" t="s">
        <v>4781</v>
      </c>
      <c r="H553" s="68" t="s">
        <v>2177</v>
      </c>
      <c r="I553" s="68"/>
      <c r="J553" s="68"/>
      <c r="K553" s="68" t="s">
        <v>2178</v>
      </c>
      <c r="L553" s="68"/>
      <c r="M553" s="68" t="s">
        <v>2179</v>
      </c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8" t="s">
        <v>4782</v>
      </c>
      <c r="AM553" s="68" t="s">
        <v>4783</v>
      </c>
      <c r="AN553" s="68">
        <v>0</v>
      </c>
      <c r="AO553" s="68">
        <v>977731741</v>
      </c>
      <c r="AP553" s="68" t="s">
        <v>4784</v>
      </c>
      <c r="AQ553" s="68">
        <v>45</v>
      </c>
      <c r="AR553" s="68">
        <v>5</v>
      </c>
      <c r="AS553" s="68">
        <v>7</v>
      </c>
      <c r="AT553" s="68" t="s">
        <v>2183</v>
      </c>
      <c r="AU553" s="68" t="s">
        <v>2183</v>
      </c>
      <c r="AV553" s="68">
        <v>124</v>
      </c>
      <c r="AW553" s="68" t="s">
        <v>2216</v>
      </c>
      <c r="AX553" s="68"/>
      <c r="AY553" s="68"/>
      <c r="AZ553" s="68"/>
      <c r="BA553" s="68" t="s">
        <v>4785</v>
      </c>
      <c r="BB553" s="68"/>
      <c r="BC553" s="68"/>
      <c r="BD553" s="68" t="s">
        <v>2216</v>
      </c>
      <c r="BE553" s="68"/>
      <c r="BF553" s="68"/>
      <c r="BG553" s="68"/>
      <c r="BH553" s="68"/>
    </row>
    <row r="554" spans="1:60" x14ac:dyDescent="0.3">
      <c r="A554" s="68" t="s">
        <v>2173</v>
      </c>
      <c r="B554" s="68" t="s">
        <v>2174</v>
      </c>
      <c r="C554" s="68" t="s">
        <v>2227</v>
      </c>
      <c r="D554" s="69">
        <v>46193693</v>
      </c>
      <c r="E554" s="68">
        <v>2025014167</v>
      </c>
      <c r="F554" s="68">
        <v>3</v>
      </c>
      <c r="G554" s="68" t="s">
        <v>4786</v>
      </c>
      <c r="H554" s="68" t="s">
        <v>2177</v>
      </c>
      <c r="I554" s="68"/>
      <c r="J554" s="68"/>
      <c r="K554" s="68" t="s">
        <v>2178</v>
      </c>
      <c r="L554" s="68"/>
      <c r="M554" s="68" t="s">
        <v>2179</v>
      </c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  <c r="AK554" s="68"/>
      <c r="AL554" s="68" t="s">
        <v>4787</v>
      </c>
      <c r="AM554" s="68" t="s">
        <v>4788</v>
      </c>
      <c r="AN554" s="68">
        <v>942373159</v>
      </c>
      <c r="AO554" s="68">
        <v>942373159</v>
      </c>
      <c r="AP554" s="68" t="s">
        <v>4789</v>
      </c>
      <c r="AQ554" s="68">
        <v>36</v>
      </c>
      <c r="AR554" s="68">
        <v>1</v>
      </c>
      <c r="AS554" s="68">
        <v>19</v>
      </c>
      <c r="AT554" s="68" t="s">
        <v>2183</v>
      </c>
      <c r="AU554" s="68" t="s">
        <v>2183</v>
      </c>
      <c r="AV554" s="68">
        <v>114</v>
      </c>
      <c r="AW554" s="68">
        <v>2025014167</v>
      </c>
      <c r="AX554" s="68"/>
      <c r="AY554" s="68"/>
      <c r="AZ554" s="68"/>
      <c r="BA554" s="68" t="s">
        <v>4790</v>
      </c>
      <c r="BB554" s="68"/>
      <c r="BC554" s="68"/>
      <c r="BD554" s="68">
        <v>2025014167</v>
      </c>
      <c r="BE554" s="68"/>
      <c r="BF554" s="68"/>
      <c r="BG554" s="68"/>
      <c r="BH554" s="68"/>
    </row>
    <row r="555" spans="1:60" x14ac:dyDescent="0.3">
      <c r="A555" s="68" t="s">
        <v>2173</v>
      </c>
      <c r="B555" s="68" t="s">
        <v>2174</v>
      </c>
      <c r="C555" s="68" t="s">
        <v>2310</v>
      </c>
      <c r="D555" s="69">
        <v>43220347</v>
      </c>
      <c r="E555" s="68">
        <v>151896</v>
      </c>
      <c r="F555" s="68">
        <v>1</v>
      </c>
      <c r="G555" s="68" t="s">
        <v>4791</v>
      </c>
      <c r="H555" s="68" t="s">
        <v>2177</v>
      </c>
      <c r="I555" s="68"/>
      <c r="J555" s="68"/>
      <c r="K555" s="68" t="s">
        <v>2178</v>
      </c>
      <c r="L555" s="68"/>
      <c r="M555" s="68" t="s">
        <v>2179</v>
      </c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8" t="s">
        <v>4792</v>
      </c>
      <c r="AM555" s="68" t="s">
        <v>4793</v>
      </c>
      <c r="AN555" s="68">
        <v>935383117</v>
      </c>
      <c r="AO555" s="68">
        <v>935976472</v>
      </c>
      <c r="AP555" s="68" t="s">
        <v>4794</v>
      </c>
      <c r="AQ555" s="68">
        <v>39</v>
      </c>
      <c r="AR555" s="68">
        <v>4</v>
      </c>
      <c r="AS555" s="68">
        <v>0</v>
      </c>
      <c r="AT555" s="68" t="s">
        <v>2183</v>
      </c>
      <c r="AU555" s="68" t="s">
        <v>2183</v>
      </c>
      <c r="AV555" s="68">
        <v>96</v>
      </c>
      <c r="AW555" s="68">
        <v>151896</v>
      </c>
      <c r="AX555" s="68"/>
      <c r="AY555" s="68"/>
      <c r="AZ555" s="68"/>
      <c r="BA555" s="68" t="s">
        <v>4795</v>
      </c>
      <c r="BB555" s="68"/>
      <c r="BC555" s="68"/>
      <c r="BD555" s="68">
        <v>151896</v>
      </c>
      <c r="BE555" s="68"/>
      <c r="BF555" s="68"/>
      <c r="BG555" s="68"/>
      <c r="BH555" s="68"/>
    </row>
    <row r="556" spans="1:60" x14ac:dyDescent="0.3">
      <c r="A556" s="68" t="s">
        <v>2173</v>
      </c>
      <c r="B556" s="68" t="s">
        <v>2256</v>
      </c>
      <c r="C556" s="68" t="s">
        <v>2200</v>
      </c>
      <c r="D556" s="69">
        <v>41690586</v>
      </c>
      <c r="E556" s="68">
        <v>144090</v>
      </c>
      <c r="F556" s="68">
        <v>5</v>
      </c>
      <c r="G556" s="68" t="s">
        <v>4796</v>
      </c>
      <c r="H556" s="68" t="s">
        <v>2177</v>
      </c>
      <c r="I556" s="68"/>
      <c r="J556" s="68"/>
      <c r="K556" s="68" t="s">
        <v>2178</v>
      </c>
      <c r="L556" s="68"/>
      <c r="M556" s="68" t="s">
        <v>2179</v>
      </c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  <c r="AK556" s="68"/>
      <c r="AL556" s="68" t="s">
        <v>4797</v>
      </c>
      <c r="AM556" s="68" t="s">
        <v>4798</v>
      </c>
      <c r="AN556" s="68">
        <v>931647322</v>
      </c>
      <c r="AO556" s="68">
        <v>950168817</v>
      </c>
      <c r="AP556" s="68" t="s">
        <v>4799</v>
      </c>
      <c r="AQ556" s="68">
        <v>41</v>
      </c>
      <c r="AR556" s="68">
        <v>9</v>
      </c>
      <c r="AS556" s="68">
        <v>6</v>
      </c>
      <c r="AT556" s="68" t="s">
        <v>2183</v>
      </c>
      <c r="AU556" s="68" t="s">
        <v>2183</v>
      </c>
      <c r="AV556" s="68">
        <v>504</v>
      </c>
      <c r="AW556" s="68">
        <v>144090</v>
      </c>
      <c r="AX556" s="68"/>
      <c r="AY556" s="68"/>
      <c r="AZ556" s="68"/>
      <c r="BA556" s="68" t="s">
        <v>4800</v>
      </c>
      <c r="BB556" s="68"/>
      <c r="BC556" s="68"/>
      <c r="BD556" s="68">
        <v>144090</v>
      </c>
      <c r="BE556" s="68"/>
      <c r="BF556" s="68"/>
      <c r="BG556" s="68"/>
      <c r="BH556" s="68"/>
    </row>
    <row r="557" spans="1:60" x14ac:dyDescent="0.3">
      <c r="A557" s="68" t="s">
        <v>2173</v>
      </c>
      <c r="B557" s="68" t="s">
        <v>2199</v>
      </c>
      <c r="C557" s="68" t="s">
        <v>2200</v>
      </c>
      <c r="D557" s="69">
        <v>7045108</v>
      </c>
      <c r="E557" s="68" t="s">
        <v>2216</v>
      </c>
      <c r="F557" s="68">
        <v>1</v>
      </c>
      <c r="G557" s="68" t="s">
        <v>4801</v>
      </c>
      <c r="H557" s="68" t="s">
        <v>2177</v>
      </c>
      <c r="I557" s="68"/>
      <c r="J557" s="68"/>
      <c r="K557" s="68" t="s">
        <v>2178</v>
      </c>
      <c r="L557" s="68"/>
      <c r="M557" s="68" t="s">
        <v>2179</v>
      </c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  <c r="AK557" s="68"/>
      <c r="AL557" s="68" t="s">
        <v>4802</v>
      </c>
      <c r="AM557" s="68" t="s">
        <v>4803</v>
      </c>
      <c r="AN557" s="68">
        <v>980422062</v>
      </c>
      <c r="AO557" s="68">
        <v>980422062</v>
      </c>
      <c r="AP557" s="68" t="s">
        <v>4804</v>
      </c>
      <c r="AQ557" s="68">
        <v>57</v>
      </c>
      <c r="AR557" s="68">
        <v>8</v>
      </c>
      <c r="AS557" s="68">
        <v>12</v>
      </c>
      <c r="AT557" s="68" t="s">
        <v>2183</v>
      </c>
      <c r="AU557" s="68" t="s">
        <v>2183</v>
      </c>
      <c r="AV557" s="68">
        <v>719</v>
      </c>
      <c r="AW557" s="68" t="s">
        <v>2216</v>
      </c>
      <c r="AX557" s="68"/>
      <c r="AY557" s="68"/>
      <c r="AZ557" s="68"/>
      <c r="BA557" s="68" t="s">
        <v>4805</v>
      </c>
      <c r="BB557" s="68"/>
      <c r="BC557" s="68"/>
      <c r="BD557" s="68" t="s">
        <v>2216</v>
      </c>
      <c r="BE557" s="68"/>
      <c r="BF557" s="68"/>
      <c r="BG557" s="68"/>
      <c r="BH557" s="68"/>
    </row>
    <row r="558" spans="1:60" x14ac:dyDescent="0.3">
      <c r="A558" s="68" t="s">
        <v>2326</v>
      </c>
      <c r="B558" s="68" t="s">
        <v>2327</v>
      </c>
      <c r="C558" s="68" t="s">
        <v>2211</v>
      </c>
      <c r="D558" s="69">
        <v>10172443</v>
      </c>
      <c r="E558" s="68">
        <v>151191</v>
      </c>
      <c r="F558" s="68">
        <v>9</v>
      </c>
      <c r="G558" s="68" t="s">
        <v>4806</v>
      </c>
      <c r="H558" s="68" t="s">
        <v>2177</v>
      </c>
      <c r="I558" s="68"/>
      <c r="J558" s="68"/>
      <c r="K558" s="68" t="s">
        <v>2178</v>
      </c>
      <c r="L558" s="68"/>
      <c r="M558" s="68" t="s">
        <v>2179</v>
      </c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  <c r="AK558" s="68"/>
      <c r="AL558" s="68" t="s">
        <v>4807</v>
      </c>
      <c r="AM558" s="68" t="s">
        <v>4808</v>
      </c>
      <c r="AN558" s="68">
        <v>0</v>
      </c>
      <c r="AO558" s="68">
        <v>980040665</v>
      </c>
      <c r="AP558" s="68" t="s">
        <v>4809</v>
      </c>
      <c r="AQ558" s="68">
        <v>49</v>
      </c>
      <c r="AR558" s="68">
        <v>3</v>
      </c>
      <c r="AS558" s="68">
        <v>14</v>
      </c>
      <c r="AT558" s="68" t="s">
        <v>2183</v>
      </c>
      <c r="AU558" s="68" t="s">
        <v>2183</v>
      </c>
      <c r="AV558" s="68">
        <v>11</v>
      </c>
      <c r="AW558" s="68">
        <v>151191</v>
      </c>
      <c r="AX558" s="68"/>
      <c r="AY558" s="68"/>
      <c r="AZ558" s="68"/>
      <c r="BA558" s="68" t="s">
        <v>4810</v>
      </c>
      <c r="BB558" s="68"/>
      <c r="BC558" s="68"/>
      <c r="BD558" s="68">
        <v>151191</v>
      </c>
      <c r="BE558" s="68"/>
      <c r="BF558" s="68"/>
      <c r="BG558" s="68"/>
      <c r="BH558" s="68"/>
    </row>
    <row r="559" spans="1:60" x14ac:dyDescent="0.3">
      <c r="A559" s="68" t="s">
        <v>2342</v>
      </c>
      <c r="B559" s="68" t="s">
        <v>2343</v>
      </c>
      <c r="C559" s="68" t="s">
        <v>2200</v>
      </c>
      <c r="D559" s="69">
        <v>43874250</v>
      </c>
      <c r="E559" s="68">
        <v>151945</v>
      </c>
      <c r="F559" s="68">
        <v>1</v>
      </c>
      <c r="G559" s="68" t="s">
        <v>4811</v>
      </c>
      <c r="H559" s="68" t="s">
        <v>2177</v>
      </c>
      <c r="I559" s="68"/>
      <c r="J559" s="68"/>
      <c r="K559" s="68" t="s">
        <v>2178</v>
      </c>
      <c r="L559" s="68"/>
      <c r="M559" s="68" t="s">
        <v>2179</v>
      </c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8" t="s">
        <v>3756</v>
      </c>
      <c r="AM559" s="68" t="s">
        <v>4812</v>
      </c>
      <c r="AN559" s="68">
        <v>3600218</v>
      </c>
      <c r="AO559" s="68">
        <v>928633927</v>
      </c>
      <c r="AP559" s="68" t="s">
        <v>4813</v>
      </c>
      <c r="AQ559" s="68">
        <v>38</v>
      </c>
      <c r="AR559" s="68">
        <v>6</v>
      </c>
      <c r="AS559" s="68">
        <v>7</v>
      </c>
      <c r="AT559" s="68" t="s">
        <v>2183</v>
      </c>
      <c r="AU559" s="68" t="s">
        <v>2183</v>
      </c>
      <c r="AV559" s="68">
        <v>78</v>
      </c>
      <c r="AW559" s="68">
        <v>151945</v>
      </c>
      <c r="AX559" s="68"/>
      <c r="AY559" s="68"/>
      <c r="AZ559" s="68"/>
      <c r="BA559" s="68" t="s">
        <v>4814</v>
      </c>
      <c r="BB559" s="68"/>
      <c r="BC559" s="68"/>
      <c r="BD559" s="68">
        <v>151945</v>
      </c>
      <c r="BE559" s="68"/>
      <c r="BF559" s="68"/>
      <c r="BG559" s="68"/>
      <c r="BH559" s="68"/>
    </row>
    <row r="560" spans="1:60" x14ac:dyDescent="0.3">
      <c r="A560" s="68" t="s">
        <v>2173</v>
      </c>
      <c r="B560" s="68" t="s">
        <v>2256</v>
      </c>
      <c r="C560" s="68" t="s">
        <v>2200</v>
      </c>
      <c r="D560" s="69">
        <v>9970184</v>
      </c>
      <c r="E560" s="68">
        <v>151955</v>
      </c>
      <c r="F560" s="68">
        <v>1</v>
      </c>
      <c r="G560" s="68" t="s">
        <v>4815</v>
      </c>
      <c r="H560" s="68" t="s">
        <v>2177</v>
      </c>
      <c r="I560" s="68"/>
      <c r="J560" s="68"/>
      <c r="K560" s="68" t="s">
        <v>2178</v>
      </c>
      <c r="L560" s="68"/>
      <c r="M560" s="68" t="s">
        <v>2179</v>
      </c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  <c r="AK560" s="68"/>
      <c r="AL560" s="68" t="s">
        <v>4816</v>
      </c>
      <c r="AM560" s="68" t="s">
        <v>4817</v>
      </c>
      <c r="AN560" s="68">
        <v>967695133</v>
      </c>
      <c r="AO560" s="68">
        <v>967695133</v>
      </c>
      <c r="AP560" s="68" t="s">
        <v>4818</v>
      </c>
      <c r="AQ560" s="68">
        <v>51</v>
      </c>
      <c r="AR560" s="68">
        <v>9</v>
      </c>
      <c r="AS560" s="68">
        <v>8</v>
      </c>
      <c r="AT560" s="68" t="s">
        <v>2183</v>
      </c>
      <c r="AU560" s="68" t="s">
        <v>2183</v>
      </c>
      <c r="AV560" s="68">
        <v>316</v>
      </c>
      <c r="AW560" s="68">
        <v>151955</v>
      </c>
      <c r="AX560" s="68"/>
      <c r="AY560" s="68"/>
      <c r="AZ560" s="68"/>
      <c r="BA560" s="68" t="s">
        <v>4819</v>
      </c>
      <c r="BB560" s="68"/>
      <c r="BC560" s="68"/>
      <c r="BD560" s="68">
        <v>151955</v>
      </c>
      <c r="BE560" s="68"/>
      <c r="BF560" s="68"/>
      <c r="BG560" s="68"/>
      <c r="BH560" s="68"/>
    </row>
    <row r="561" spans="1:60" x14ac:dyDescent="0.3">
      <c r="A561" s="68" t="s">
        <v>2173</v>
      </c>
      <c r="B561" s="68" t="s">
        <v>2199</v>
      </c>
      <c r="C561" s="68" t="s">
        <v>2200</v>
      </c>
      <c r="D561" s="69">
        <v>21136994</v>
      </c>
      <c r="E561" s="68">
        <v>147100</v>
      </c>
      <c r="F561" s="68">
        <v>4</v>
      </c>
      <c r="G561" s="68" t="s">
        <v>4820</v>
      </c>
      <c r="H561" s="68" t="s">
        <v>2177</v>
      </c>
      <c r="I561" s="68"/>
      <c r="J561" s="68"/>
      <c r="K561" s="68" t="s">
        <v>2178</v>
      </c>
      <c r="L561" s="68"/>
      <c r="M561" s="68" t="s">
        <v>2179</v>
      </c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8" t="s">
        <v>4821</v>
      </c>
      <c r="AM561" s="68" t="s">
        <v>4822</v>
      </c>
      <c r="AN561" s="68">
        <v>986026598</v>
      </c>
      <c r="AO561" s="68">
        <v>986026598</v>
      </c>
      <c r="AP561" s="68" t="s">
        <v>4823</v>
      </c>
      <c r="AQ561" s="68">
        <v>48</v>
      </c>
      <c r="AR561" s="68">
        <v>6</v>
      </c>
      <c r="AS561" s="68">
        <v>4</v>
      </c>
      <c r="AT561" s="68" t="s">
        <v>2183</v>
      </c>
      <c r="AU561" s="68" t="s">
        <v>2183</v>
      </c>
      <c r="AV561" s="68">
        <v>787</v>
      </c>
      <c r="AW561" s="68">
        <v>147100</v>
      </c>
      <c r="AX561" s="68"/>
      <c r="AY561" s="68"/>
      <c r="AZ561" s="68"/>
      <c r="BA561" s="68" t="s">
        <v>4824</v>
      </c>
      <c r="BB561" s="68"/>
      <c r="BC561" s="68"/>
      <c r="BD561" s="68">
        <v>147100</v>
      </c>
      <c r="BE561" s="68"/>
      <c r="BF561" s="68"/>
      <c r="BG561" s="68"/>
      <c r="BH561" s="68"/>
    </row>
    <row r="562" spans="1:60" x14ac:dyDescent="0.3">
      <c r="A562" s="68" t="s">
        <v>2173</v>
      </c>
      <c r="B562" s="68" t="s">
        <v>2174</v>
      </c>
      <c r="C562" s="68" t="s">
        <v>2227</v>
      </c>
      <c r="D562" s="69">
        <v>45954549</v>
      </c>
      <c r="E562" s="68">
        <v>151994</v>
      </c>
      <c r="F562" s="68">
        <v>8</v>
      </c>
      <c r="G562" s="68" t="s">
        <v>4825</v>
      </c>
      <c r="H562" s="68" t="s">
        <v>2177</v>
      </c>
      <c r="I562" s="68"/>
      <c r="J562" s="68"/>
      <c r="K562" s="68" t="s">
        <v>2178</v>
      </c>
      <c r="L562" s="68"/>
      <c r="M562" s="68" t="s">
        <v>2179</v>
      </c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  <c r="AK562" s="68"/>
      <c r="AL562" s="68" t="s">
        <v>4826</v>
      </c>
      <c r="AM562" s="68" t="s">
        <v>4827</v>
      </c>
      <c r="AN562" s="68">
        <v>0</v>
      </c>
      <c r="AO562" s="68">
        <v>989340607</v>
      </c>
      <c r="AP562" s="68" t="s">
        <v>4828</v>
      </c>
      <c r="AQ562" s="68">
        <v>35</v>
      </c>
      <c r="AR562" s="68">
        <v>4</v>
      </c>
      <c r="AS562" s="68">
        <v>3</v>
      </c>
      <c r="AT562" s="68" t="s">
        <v>2183</v>
      </c>
      <c r="AU562" s="68" t="s">
        <v>2183</v>
      </c>
      <c r="AV562" s="68">
        <v>126</v>
      </c>
      <c r="AW562" s="68">
        <v>151994</v>
      </c>
      <c r="AX562" s="68"/>
      <c r="AY562" s="68"/>
      <c r="AZ562" s="68"/>
      <c r="BA562" s="68" t="s">
        <v>4829</v>
      </c>
      <c r="BB562" s="68"/>
      <c r="BC562" s="68"/>
      <c r="BD562" s="68">
        <v>151994</v>
      </c>
      <c r="BE562" s="68"/>
      <c r="BF562" s="68"/>
      <c r="BG562" s="68"/>
      <c r="BH562" s="68"/>
    </row>
    <row r="563" spans="1:60" x14ac:dyDescent="0.3">
      <c r="A563" s="68" t="s">
        <v>2173</v>
      </c>
      <c r="B563" s="68" t="s">
        <v>2199</v>
      </c>
      <c r="C563" s="68" t="s">
        <v>2200</v>
      </c>
      <c r="D563" s="69">
        <v>40921594</v>
      </c>
      <c r="E563" s="68" t="s">
        <v>2216</v>
      </c>
      <c r="F563" s="68">
        <v>2</v>
      </c>
      <c r="G563" s="68" t="s">
        <v>4830</v>
      </c>
      <c r="H563" s="68" t="s">
        <v>2177</v>
      </c>
      <c r="I563" s="68"/>
      <c r="J563" s="68"/>
      <c r="K563" s="68" t="s">
        <v>2178</v>
      </c>
      <c r="L563" s="68"/>
      <c r="M563" s="68" t="s">
        <v>2179</v>
      </c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  <c r="AK563" s="68"/>
      <c r="AL563" s="68" t="s">
        <v>4831</v>
      </c>
      <c r="AM563" s="68" t="s">
        <v>4832</v>
      </c>
      <c r="AN563" s="68">
        <v>948435960</v>
      </c>
      <c r="AO563" s="68">
        <v>926888659</v>
      </c>
      <c r="AP563" s="68" t="s">
        <v>4745</v>
      </c>
      <c r="AQ563" s="68">
        <v>43</v>
      </c>
      <c r="AR563" s="68">
        <v>7</v>
      </c>
      <c r="AS563" s="68">
        <v>23</v>
      </c>
      <c r="AT563" s="68" t="s">
        <v>2183</v>
      </c>
      <c r="AU563" s="68" t="s">
        <v>2183</v>
      </c>
      <c r="AV563" s="68">
        <v>891</v>
      </c>
      <c r="AW563" s="68" t="s">
        <v>2216</v>
      </c>
      <c r="AX563" s="68"/>
      <c r="AY563" s="68"/>
      <c r="AZ563" s="68"/>
      <c r="BA563" s="68" t="s">
        <v>4833</v>
      </c>
      <c r="BB563" s="68"/>
      <c r="BC563" s="68"/>
      <c r="BD563" s="68" t="s">
        <v>2216</v>
      </c>
      <c r="BE563" s="68"/>
      <c r="BF563" s="68"/>
      <c r="BG563" s="68"/>
      <c r="BH563" s="68"/>
    </row>
    <row r="564" spans="1:60" x14ac:dyDescent="0.3">
      <c r="A564" s="68" t="s">
        <v>2173</v>
      </c>
      <c r="B564" s="68" t="s">
        <v>2256</v>
      </c>
      <c r="C564" s="68" t="s">
        <v>2200</v>
      </c>
      <c r="D564" s="69">
        <v>10423479</v>
      </c>
      <c r="E564" s="68">
        <v>2025015198</v>
      </c>
      <c r="F564" s="68">
        <v>3</v>
      </c>
      <c r="G564" s="68" t="s">
        <v>4834</v>
      </c>
      <c r="H564" s="68" t="s">
        <v>2177</v>
      </c>
      <c r="I564" s="68"/>
      <c r="J564" s="68"/>
      <c r="K564" s="68" t="s">
        <v>2178</v>
      </c>
      <c r="L564" s="68"/>
      <c r="M564" s="68" t="s">
        <v>2179</v>
      </c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8" t="s">
        <v>4835</v>
      </c>
      <c r="AM564" s="68" t="s">
        <v>4836</v>
      </c>
      <c r="AN564" s="68">
        <v>958649795</v>
      </c>
      <c r="AO564" s="68">
        <v>958649795</v>
      </c>
      <c r="AP564" s="68" t="s">
        <v>4837</v>
      </c>
      <c r="AQ564" s="68">
        <v>56</v>
      </c>
      <c r="AR564" s="68">
        <v>5</v>
      </c>
      <c r="AS564" s="68">
        <v>24</v>
      </c>
      <c r="AT564" s="68" t="s">
        <v>2183</v>
      </c>
      <c r="AU564" s="68" t="s">
        <v>2183</v>
      </c>
      <c r="AV564" s="68">
        <v>447</v>
      </c>
      <c r="AW564" s="68">
        <v>2025015198</v>
      </c>
      <c r="AX564" s="68"/>
      <c r="AY564" s="68"/>
      <c r="AZ564" s="68"/>
      <c r="BA564" s="68" t="s">
        <v>4838</v>
      </c>
      <c r="BB564" s="68"/>
      <c r="BC564" s="68"/>
      <c r="BD564" s="68">
        <v>2025015198</v>
      </c>
      <c r="BE564" s="68"/>
      <c r="BF564" s="68"/>
      <c r="BG564" s="68"/>
      <c r="BH564" s="68"/>
    </row>
    <row r="565" spans="1:60" x14ac:dyDescent="0.3">
      <c r="A565" s="68" t="s">
        <v>2173</v>
      </c>
      <c r="B565" s="68" t="s">
        <v>2174</v>
      </c>
      <c r="C565" s="68" t="s">
        <v>2211</v>
      </c>
      <c r="D565" s="69">
        <v>74205000</v>
      </c>
      <c r="E565" s="68">
        <v>2025015201</v>
      </c>
      <c r="F565" s="68">
        <v>4</v>
      </c>
      <c r="G565" s="68" t="s">
        <v>4839</v>
      </c>
      <c r="H565" s="68" t="s">
        <v>2177</v>
      </c>
      <c r="I565" s="68"/>
      <c r="J565" s="68"/>
      <c r="K565" s="68" t="s">
        <v>2178</v>
      </c>
      <c r="L565" s="68"/>
      <c r="M565" s="68" t="s">
        <v>2179</v>
      </c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 t="s">
        <v>4840</v>
      </c>
      <c r="AM565" s="68" t="s">
        <v>4841</v>
      </c>
      <c r="AN565" s="68">
        <v>922526211</v>
      </c>
      <c r="AO565" s="68">
        <v>922526211</v>
      </c>
      <c r="AP565" s="68" t="s">
        <v>4842</v>
      </c>
      <c r="AQ565" s="68">
        <v>30</v>
      </c>
      <c r="AR565" s="68">
        <v>9</v>
      </c>
      <c r="AS565" s="68">
        <v>6</v>
      </c>
      <c r="AT565" s="68" t="s">
        <v>2183</v>
      </c>
      <c r="AU565" s="68" t="s">
        <v>2183</v>
      </c>
      <c r="AV565" s="68">
        <v>3</v>
      </c>
      <c r="AW565" s="68">
        <v>2025015201</v>
      </c>
      <c r="AX565" s="68"/>
      <c r="AY565" s="68"/>
      <c r="AZ565" s="68"/>
      <c r="BA565" s="68" t="s">
        <v>4843</v>
      </c>
      <c r="BB565" s="68"/>
      <c r="BC565" s="68"/>
      <c r="BD565" s="68">
        <v>2025015201</v>
      </c>
      <c r="BE565" s="68"/>
      <c r="BF565" s="68"/>
      <c r="BG565" s="68"/>
      <c r="BH565" s="68"/>
    </row>
    <row r="566" spans="1:60" x14ac:dyDescent="0.3">
      <c r="A566" s="68" t="s">
        <v>2173</v>
      </c>
      <c r="B566" s="68" t="s">
        <v>2256</v>
      </c>
      <c r="C566" s="68" t="s">
        <v>2200</v>
      </c>
      <c r="D566" s="69">
        <v>40990806</v>
      </c>
      <c r="E566" s="68">
        <v>150220</v>
      </c>
      <c r="F566" s="68">
        <v>9</v>
      </c>
      <c r="G566" s="68" t="s">
        <v>4844</v>
      </c>
      <c r="H566" s="68" t="s">
        <v>2177</v>
      </c>
      <c r="I566" s="68"/>
      <c r="J566" s="68"/>
      <c r="K566" s="68" t="s">
        <v>2178</v>
      </c>
      <c r="L566" s="68"/>
      <c r="M566" s="68" t="s">
        <v>2179</v>
      </c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  <c r="AK566" s="68"/>
      <c r="AL566" s="68" t="s">
        <v>4845</v>
      </c>
      <c r="AM566" s="68" t="s">
        <v>4846</v>
      </c>
      <c r="AN566" s="68">
        <v>34540899</v>
      </c>
      <c r="AO566" s="68">
        <v>940213976</v>
      </c>
      <c r="AP566" s="68" t="s">
        <v>4847</v>
      </c>
      <c r="AQ566" s="68">
        <v>44</v>
      </c>
      <c r="AR566" s="68">
        <v>1</v>
      </c>
      <c r="AS566" s="68">
        <v>9</v>
      </c>
      <c r="AT566" s="68" t="s">
        <v>2183</v>
      </c>
      <c r="AU566" s="68" t="s">
        <v>2183</v>
      </c>
      <c r="AV566" s="68">
        <v>328</v>
      </c>
      <c r="AW566" s="68">
        <v>150220</v>
      </c>
      <c r="AX566" s="68"/>
      <c r="AY566" s="68"/>
      <c r="AZ566" s="68"/>
      <c r="BA566" s="68" t="s">
        <v>4848</v>
      </c>
      <c r="BB566" s="68"/>
      <c r="BC566" s="68"/>
      <c r="BD566" s="68">
        <v>150220</v>
      </c>
      <c r="BE566" s="68"/>
      <c r="BF566" s="68"/>
      <c r="BG566" s="68"/>
      <c r="BH566" s="68"/>
    </row>
    <row r="567" spans="1:60" x14ac:dyDescent="0.3">
      <c r="A567" s="68" t="s">
        <v>2173</v>
      </c>
      <c r="B567" s="68" t="s">
        <v>2199</v>
      </c>
      <c r="C567" s="68" t="s">
        <v>2200</v>
      </c>
      <c r="D567" s="69">
        <v>40119229</v>
      </c>
      <c r="E567" s="68">
        <v>2025015202</v>
      </c>
      <c r="F567" s="68">
        <v>3</v>
      </c>
      <c r="G567" s="68" t="s">
        <v>4849</v>
      </c>
      <c r="H567" s="68" t="s">
        <v>2177</v>
      </c>
      <c r="I567" s="68"/>
      <c r="J567" s="68"/>
      <c r="K567" s="68" t="s">
        <v>2178</v>
      </c>
      <c r="L567" s="68"/>
      <c r="M567" s="68" t="s">
        <v>2179</v>
      </c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  <c r="AK567" s="68"/>
      <c r="AL567" s="68" t="s">
        <v>4850</v>
      </c>
      <c r="AM567" s="68" t="s">
        <v>4851</v>
      </c>
      <c r="AN567" s="68">
        <v>0</v>
      </c>
      <c r="AO567" s="68">
        <v>918843368</v>
      </c>
      <c r="AP567" s="68" t="s">
        <v>4852</v>
      </c>
      <c r="AQ567" s="68">
        <v>48</v>
      </c>
      <c r="AR567" s="68">
        <v>10</v>
      </c>
      <c r="AS567" s="68">
        <v>20</v>
      </c>
      <c r="AT567" s="68" t="s">
        <v>2183</v>
      </c>
      <c r="AU567" s="68" t="s">
        <v>2183</v>
      </c>
      <c r="AV567" s="68">
        <v>385</v>
      </c>
      <c r="AW567" s="68">
        <v>2025015202</v>
      </c>
      <c r="AX567" s="68"/>
      <c r="AY567" s="68"/>
      <c r="AZ567" s="68"/>
      <c r="BA567" s="68" t="s">
        <v>4848</v>
      </c>
      <c r="BB567" s="68"/>
      <c r="BC567" s="68"/>
      <c r="BD567" s="68">
        <v>2025015202</v>
      </c>
      <c r="BE567" s="68"/>
      <c r="BF567" s="68"/>
      <c r="BG567" s="68"/>
      <c r="BH567" s="68"/>
    </row>
    <row r="568" spans="1:60" x14ac:dyDescent="0.3">
      <c r="A568" s="68" t="s">
        <v>2173</v>
      </c>
      <c r="B568" s="68" t="s">
        <v>2174</v>
      </c>
      <c r="C568" s="68" t="s">
        <v>2631</v>
      </c>
      <c r="D568" s="69">
        <v>40405309</v>
      </c>
      <c r="E568" s="68">
        <v>152017</v>
      </c>
      <c r="F568" s="68">
        <v>0</v>
      </c>
      <c r="G568" s="68" t="s">
        <v>4853</v>
      </c>
      <c r="H568" s="68" t="s">
        <v>2177</v>
      </c>
      <c r="I568" s="68"/>
      <c r="J568" s="68"/>
      <c r="K568" s="68" t="s">
        <v>2178</v>
      </c>
      <c r="L568" s="68"/>
      <c r="M568" s="68" t="s">
        <v>2179</v>
      </c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8" t="s">
        <v>4854</v>
      </c>
      <c r="AM568" s="68" t="s">
        <v>4855</v>
      </c>
      <c r="AN568" s="68">
        <v>3516752</v>
      </c>
      <c r="AO568" s="68">
        <v>997392091</v>
      </c>
      <c r="AP568" s="68" t="s">
        <v>4856</v>
      </c>
      <c r="AQ568" s="68">
        <v>45</v>
      </c>
      <c r="AR568" s="68">
        <v>1</v>
      </c>
      <c r="AS568" s="68">
        <v>10</v>
      </c>
      <c r="AT568" s="68" t="s">
        <v>2183</v>
      </c>
      <c r="AU568" s="68" t="s">
        <v>2183</v>
      </c>
      <c r="AV568" s="68">
        <v>8</v>
      </c>
      <c r="AW568" s="68">
        <v>152017</v>
      </c>
      <c r="AX568" s="68"/>
      <c r="AY568" s="68"/>
      <c r="AZ568" s="68"/>
      <c r="BA568" s="68" t="s">
        <v>4857</v>
      </c>
      <c r="BB568" s="68"/>
      <c r="BC568" s="68"/>
      <c r="BD568" s="68">
        <v>152017</v>
      </c>
      <c r="BE568" s="68"/>
      <c r="BF568" s="68"/>
      <c r="BG568" s="68"/>
      <c r="BH568" s="68"/>
    </row>
    <row r="569" spans="1:60" x14ac:dyDescent="0.3">
      <c r="A569" s="68" t="s">
        <v>2173</v>
      </c>
      <c r="B569" s="68" t="s">
        <v>2256</v>
      </c>
      <c r="C569" s="68" t="s">
        <v>2200</v>
      </c>
      <c r="D569" s="69">
        <v>40186498</v>
      </c>
      <c r="E569" s="68" t="s">
        <v>2216</v>
      </c>
      <c r="F569" s="68">
        <v>4</v>
      </c>
      <c r="G569" s="68" t="s">
        <v>4858</v>
      </c>
      <c r="H569" s="68" t="s">
        <v>2177</v>
      </c>
      <c r="I569" s="68"/>
      <c r="J569" s="68"/>
      <c r="K569" s="68" t="s">
        <v>2178</v>
      </c>
      <c r="L569" s="68"/>
      <c r="M569" s="68" t="s">
        <v>2179</v>
      </c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  <c r="AK569" s="68"/>
      <c r="AL569" s="68" t="s">
        <v>4859</v>
      </c>
      <c r="AM569" s="68" t="s">
        <v>4860</v>
      </c>
      <c r="AN569" s="68">
        <v>983417683</v>
      </c>
      <c r="AO569" s="68">
        <v>983417683</v>
      </c>
      <c r="AP569" s="68" t="s">
        <v>4861</v>
      </c>
      <c r="AQ569" s="68">
        <v>45</v>
      </c>
      <c r="AR569" s="68">
        <v>9</v>
      </c>
      <c r="AS569" s="68">
        <v>15</v>
      </c>
      <c r="AT569" s="68" t="s">
        <v>2183</v>
      </c>
      <c r="AU569" s="68" t="s">
        <v>2183</v>
      </c>
      <c r="AV569" s="68">
        <v>301</v>
      </c>
      <c r="AW569" s="68" t="s">
        <v>2216</v>
      </c>
      <c r="AX569" s="68"/>
      <c r="AY569" s="68"/>
      <c r="AZ569" s="68"/>
      <c r="BA569" s="68" t="s">
        <v>4862</v>
      </c>
      <c r="BB569" s="68"/>
      <c r="BC569" s="68"/>
      <c r="BD569" s="68" t="s">
        <v>2216</v>
      </c>
      <c r="BE569" s="68"/>
      <c r="BF569" s="68"/>
      <c r="BG569" s="68"/>
      <c r="BH569" s="68"/>
    </row>
    <row r="570" spans="1:60" x14ac:dyDescent="0.3">
      <c r="A570" s="68" t="s">
        <v>2326</v>
      </c>
      <c r="B570" s="68" t="s">
        <v>2327</v>
      </c>
      <c r="C570" s="68" t="s">
        <v>4229</v>
      </c>
      <c r="D570" s="69">
        <v>10151860</v>
      </c>
      <c r="E570" s="68">
        <v>148269</v>
      </c>
      <c r="F570" s="68">
        <v>0</v>
      </c>
      <c r="G570" s="68" t="s">
        <v>4863</v>
      </c>
      <c r="H570" s="68" t="s">
        <v>2177</v>
      </c>
      <c r="I570" s="68"/>
      <c r="J570" s="68"/>
      <c r="K570" s="68" t="s">
        <v>2178</v>
      </c>
      <c r="L570" s="68"/>
      <c r="M570" s="68" t="s">
        <v>2179</v>
      </c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  <c r="AK570" s="68"/>
      <c r="AL570" s="68" t="s">
        <v>4864</v>
      </c>
      <c r="AM570" s="68" t="s">
        <v>4865</v>
      </c>
      <c r="AN570" s="68">
        <v>3517257</v>
      </c>
      <c r="AO570" s="68">
        <v>961756289</v>
      </c>
      <c r="AP570" s="68" t="s">
        <v>4866</v>
      </c>
      <c r="AQ570" s="68">
        <v>48</v>
      </c>
      <c r="AR570" s="68">
        <v>9</v>
      </c>
      <c r="AS570" s="68">
        <v>25</v>
      </c>
      <c r="AT570" s="68" t="s">
        <v>2183</v>
      </c>
      <c r="AU570" s="68" t="s">
        <v>2183</v>
      </c>
      <c r="AV570" s="68">
        <v>8</v>
      </c>
      <c r="AW570" s="68">
        <v>148269</v>
      </c>
      <c r="AX570" s="68"/>
      <c r="AY570" s="68"/>
      <c r="AZ570" s="68"/>
      <c r="BA570" s="68" t="s">
        <v>4867</v>
      </c>
      <c r="BB570" s="68"/>
      <c r="BC570" s="68"/>
      <c r="BD570" s="68">
        <v>148269</v>
      </c>
      <c r="BE570" s="68"/>
      <c r="BF570" s="68"/>
      <c r="BG570" s="68"/>
      <c r="BH570" s="68"/>
    </row>
    <row r="571" spans="1:60" x14ac:dyDescent="0.3">
      <c r="A571" s="68" t="s">
        <v>2173</v>
      </c>
      <c r="B571" s="68" t="s">
        <v>2199</v>
      </c>
      <c r="C571" s="68" t="s">
        <v>2200</v>
      </c>
      <c r="D571" s="69">
        <v>40559435</v>
      </c>
      <c r="E571" s="68">
        <v>152025</v>
      </c>
      <c r="F571" s="68">
        <v>3</v>
      </c>
      <c r="G571" s="68" t="s">
        <v>4868</v>
      </c>
      <c r="H571" s="68" t="s">
        <v>2177</v>
      </c>
      <c r="I571" s="68"/>
      <c r="J571" s="68"/>
      <c r="K571" s="68" t="s">
        <v>2178</v>
      </c>
      <c r="L571" s="68"/>
      <c r="M571" s="68" t="s">
        <v>2179</v>
      </c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  <c r="AK571" s="68"/>
      <c r="AL571" s="68" t="s">
        <v>4869</v>
      </c>
      <c r="AM571" s="68" t="s">
        <v>4870</v>
      </c>
      <c r="AN571" s="68">
        <v>933889488</v>
      </c>
      <c r="AO571" s="68">
        <v>933889488</v>
      </c>
      <c r="AP571" s="68" t="s">
        <v>4856</v>
      </c>
      <c r="AQ571" s="68">
        <v>45</v>
      </c>
      <c r="AR571" s="68">
        <v>1</v>
      </c>
      <c r="AS571" s="68">
        <v>10</v>
      </c>
      <c r="AT571" s="68" t="s">
        <v>2183</v>
      </c>
      <c r="AU571" s="68" t="s">
        <v>2183</v>
      </c>
      <c r="AV571" s="68">
        <v>710</v>
      </c>
      <c r="AW571" s="68">
        <v>152025</v>
      </c>
      <c r="AX571" s="68"/>
      <c r="AY571" s="68"/>
      <c r="AZ571" s="68"/>
      <c r="BA571" s="68" t="s">
        <v>4871</v>
      </c>
      <c r="BB571" s="68"/>
      <c r="BC571" s="68"/>
      <c r="BD571" s="68">
        <v>152025</v>
      </c>
      <c r="BE571" s="68"/>
      <c r="BF571" s="68"/>
      <c r="BG571" s="68"/>
      <c r="BH571" s="68"/>
    </row>
    <row r="572" spans="1:60" x14ac:dyDescent="0.3">
      <c r="A572" s="68" t="s">
        <v>2173</v>
      </c>
      <c r="B572" s="68" t="s">
        <v>2199</v>
      </c>
      <c r="C572" s="68" t="s">
        <v>2200</v>
      </c>
      <c r="D572" s="69">
        <v>40052759</v>
      </c>
      <c r="E572" s="68">
        <v>2025015204</v>
      </c>
      <c r="F572" s="68">
        <v>3</v>
      </c>
      <c r="G572" s="68" t="s">
        <v>4872</v>
      </c>
      <c r="H572" s="68" t="s">
        <v>2177</v>
      </c>
      <c r="I572" s="68"/>
      <c r="J572" s="68"/>
      <c r="K572" s="68" t="s">
        <v>2178</v>
      </c>
      <c r="L572" s="68"/>
      <c r="M572" s="68" t="s">
        <v>2179</v>
      </c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  <c r="AK572" s="68"/>
      <c r="AL572" s="68" t="s">
        <v>4873</v>
      </c>
      <c r="AM572" s="68" t="s">
        <v>4874</v>
      </c>
      <c r="AN572" s="68">
        <v>0</v>
      </c>
      <c r="AO572" s="68">
        <v>954993401</v>
      </c>
      <c r="AP572" s="68" t="s">
        <v>4875</v>
      </c>
      <c r="AQ572" s="68">
        <v>46</v>
      </c>
      <c r="AR572" s="68">
        <v>5</v>
      </c>
      <c r="AS572" s="68">
        <v>0</v>
      </c>
      <c r="AT572" s="68" t="s">
        <v>2183</v>
      </c>
      <c r="AU572" s="68" t="s">
        <v>2183</v>
      </c>
      <c r="AV572" s="68">
        <v>264</v>
      </c>
      <c r="AW572" s="68">
        <v>2025015204</v>
      </c>
      <c r="AX572" s="68"/>
      <c r="AY572" s="68"/>
      <c r="AZ572" s="68"/>
      <c r="BA572" s="68" t="s">
        <v>4876</v>
      </c>
      <c r="BB572" s="68"/>
      <c r="BC572" s="68"/>
      <c r="BD572" s="68">
        <v>2025015204</v>
      </c>
      <c r="BE572" s="68"/>
      <c r="BF572" s="68"/>
      <c r="BG572" s="68"/>
      <c r="BH572" s="68"/>
    </row>
    <row r="573" spans="1:60" x14ac:dyDescent="0.3">
      <c r="A573" s="68" t="s">
        <v>2173</v>
      </c>
      <c r="B573" s="68" t="s">
        <v>2174</v>
      </c>
      <c r="C573" s="68" t="s">
        <v>2275</v>
      </c>
      <c r="D573" s="69">
        <v>44149309</v>
      </c>
      <c r="E573" s="68">
        <v>139830</v>
      </c>
      <c r="F573" s="68">
        <v>1</v>
      </c>
      <c r="G573" s="68" t="s">
        <v>4877</v>
      </c>
      <c r="H573" s="68" t="s">
        <v>2177</v>
      </c>
      <c r="I573" s="68"/>
      <c r="J573" s="68"/>
      <c r="K573" s="68" t="s">
        <v>2178</v>
      </c>
      <c r="L573" s="68"/>
      <c r="M573" s="68" t="s">
        <v>2179</v>
      </c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  <c r="AK573" s="68"/>
      <c r="AL573" s="68" t="s">
        <v>4878</v>
      </c>
      <c r="AM573" s="68" t="s">
        <v>4879</v>
      </c>
      <c r="AN573" s="68">
        <v>15832218</v>
      </c>
      <c r="AO573" s="68">
        <v>987821109</v>
      </c>
      <c r="AP573" s="68" t="s">
        <v>4880</v>
      </c>
      <c r="AQ573" s="68">
        <v>38</v>
      </c>
      <c r="AR573" s="68">
        <v>8</v>
      </c>
      <c r="AS573" s="68">
        <v>25</v>
      </c>
      <c r="AT573" s="68" t="s">
        <v>2183</v>
      </c>
      <c r="AU573" s="68" t="s">
        <v>2183</v>
      </c>
      <c r="AV573" s="68">
        <v>57</v>
      </c>
      <c r="AW573" s="68">
        <v>139830</v>
      </c>
      <c r="AX573" s="68"/>
      <c r="AY573" s="68"/>
      <c r="AZ573" s="68"/>
      <c r="BA573" s="68" t="s">
        <v>4876</v>
      </c>
      <c r="BB573" s="68"/>
      <c r="BC573" s="68"/>
      <c r="BD573" s="68">
        <v>139830</v>
      </c>
      <c r="BE573" s="68"/>
      <c r="BF573" s="68"/>
      <c r="BG573" s="68"/>
      <c r="BH573" s="68"/>
    </row>
    <row r="574" spans="1:60" x14ac:dyDescent="0.3">
      <c r="A574" s="68" t="s">
        <v>2173</v>
      </c>
      <c r="B574" s="68" t="s">
        <v>2174</v>
      </c>
      <c r="C574" s="68" t="s">
        <v>2211</v>
      </c>
      <c r="D574" s="69">
        <v>42656059</v>
      </c>
      <c r="E574" s="68">
        <v>152031</v>
      </c>
      <c r="F574" s="68">
        <v>9</v>
      </c>
      <c r="G574" s="68" t="s">
        <v>4881</v>
      </c>
      <c r="H574" s="68" t="s">
        <v>2177</v>
      </c>
      <c r="I574" s="68"/>
      <c r="J574" s="68"/>
      <c r="K574" s="68" t="s">
        <v>2178</v>
      </c>
      <c r="L574" s="68"/>
      <c r="M574" s="68" t="s">
        <v>2179</v>
      </c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  <c r="AK574" s="68"/>
      <c r="AL574" s="68" t="s">
        <v>4882</v>
      </c>
      <c r="AM574" s="68" t="s">
        <v>4883</v>
      </c>
      <c r="AN574" s="68">
        <v>5932644</v>
      </c>
      <c r="AO574" s="68">
        <v>973074064</v>
      </c>
      <c r="AP574" s="68" t="s">
        <v>4884</v>
      </c>
      <c r="AQ574" s="68">
        <v>40</v>
      </c>
      <c r="AR574" s="68">
        <v>5</v>
      </c>
      <c r="AS574" s="68">
        <v>28</v>
      </c>
      <c r="AT574" s="68" t="s">
        <v>2183</v>
      </c>
      <c r="AU574" s="68" t="s">
        <v>2183</v>
      </c>
      <c r="AV574" s="68">
        <v>68</v>
      </c>
      <c r="AW574" s="68">
        <v>152031</v>
      </c>
      <c r="AX574" s="68"/>
      <c r="AY574" s="68"/>
      <c r="AZ574" s="68"/>
      <c r="BA574" s="68" t="s">
        <v>4876</v>
      </c>
      <c r="BB574" s="68"/>
      <c r="BC574" s="68"/>
      <c r="BD574" s="68">
        <v>152031</v>
      </c>
      <c r="BE574" s="68"/>
      <c r="BF574" s="68"/>
      <c r="BG574" s="68"/>
      <c r="BH574" s="68"/>
    </row>
    <row r="575" spans="1:60" x14ac:dyDescent="0.3">
      <c r="A575" s="68" t="s">
        <v>2173</v>
      </c>
      <c r="B575" s="68" t="s">
        <v>2174</v>
      </c>
      <c r="C575" s="68" t="s">
        <v>2185</v>
      </c>
      <c r="D575" s="69">
        <v>74844606</v>
      </c>
      <c r="E575" s="68">
        <v>147514</v>
      </c>
      <c r="F575" s="68">
        <v>6</v>
      </c>
      <c r="G575" s="68" t="s">
        <v>4885</v>
      </c>
      <c r="H575" s="68" t="s">
        <v>2177</v>
      </c>
      <c r="I575" s="68"/>
      <c r="J575" s="68"/>
      <c r="K575" s="68" t="s">
        <v>2178</v>
      </c>
      <c r="L575" s="68"/>
      <c r="M575" s="68" t="s">
        <v>2179</v>
      </c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  <c r="AK575" s="68"/>
      <c r="AL575" s="68" t="s">
        <v>4886</v>
      </c>
      <c r="AM575" s="68" t="s">
        <v>4887</v>
      </c>
      <c r="AN575" s="68">
        <v>15848992</v>
      </c>
      <c r="AO575" s="68">
        <v>997700141</v>
      </c>
      <c r="AP575" s="68" t="s">
        <v>4888</v>
      </c>
      <c r="AQ575" s="68">
        <v>30</v>
      </c>
      <c r="AR575" s="68">
        <v>10</v>
      </c>
      <c r="AS575" s="68">
        <v>20</v>
      </c>
      <c r="AT575" s="68" t="s">
        <v>2183</v>
      </c>
      <c r="AU575" s="68" t="s">
        <v>2183</v>
      </c>
      <c r="AV575" s="68">
        <v>190</v>
      </c>
      <c r="AW575" s="68">
        <v>147514</v>
      </c>
      <c r="AX575" s="68"/>
      <c r="AY575" s="68"/>
      <c r="AZ575" s="68"/>
      <c r="BA575" s="68" t="s">
        <v>4889</v>
      </c>
      <c r="BB575" s="68"/>
      <c r="BC575" s="68"/>
      <c r="BD575" s="68">
        <v>147514</v>
      </c>
      <c r="BE575" s="68"/>
      <c r="BF575" s="68"/>
      <c r="BG575" s="68"/>
      <c r="BH575" s="68"/>
    </row>
    <row r="576" spans="1:60" x14ac:dyDescent="0.3">
      <c r="A576" s="68" t="s">
        <v>2173</v>
      </c>
      <c r="B576" s="68" t="s">
        <v>2199</v>
      </c>
      <c r="C576" s="68" t="s">
        <v>2200</v>
      </c>
      <c r="D576" s="69">
        <v>42345062</v>
      </c>
      <c r="E576" s="68">
        <v>151590</v>
      </c>
      <c r="F576" s="68">
        <v>8</v>
      </c>
      <c r="G576" s="68" t="s">
        <v>4890</v>
      </c>
      <c r="H576" s="68" t="s">
        <v>2177</v>
      </c>
      <c r="I576" s="68"/>
      <c r="J576" s="68"/>
      <c r="K576" s="68" t="s">
        <v>2178</v>
      </c>
      <c r="L576" s="68"/>
      <c r="M576" s="68" t="s">
        <v>2179</v>
      </c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  <c r="AK576" s="68"/>
      <c r="AL576" s="68" t="s">
        <v>4891</v>
      </c>
      <c r="AM576" s="68" t="s">
        <v>4892</v>
      </c>
      <c r="AN576" s="68">
        <v>986118302</v>
      </c>
      <c r="AO576" s="68">
        <v>986118302</v>
      </c>
      <c r="AP576" s="68" t="s">
        <v>4893</v>
      </c>
      <c r="AQ576" s="68">
        <v>41</v>
      </c>
      <c r="AR576" s="68">
        <v>6</v>
      </c>
      <c r="AS576" s="68">
        <v>14</v>
      </c>
      <c r="AT576" s="68" t="s">
        <v>2183</v>
      </c>
      <c r="AU576" s="68" t="s">
        <v>2183</v>
      </c>
      <c r="AV576" s="68">
        <v>354</v>
      </c>
      <c r="AW576" s="68">
        <v>151590</v>
      </c>
      <c r="AX576" s="68"/>
      <c r="AY576" s="68"/>
      <c r="AZ576" s="68"/>
      <c r="BA576" s="68" t="s">
        <v>4894</v>
      </c>
      <c r="BB576" s="68"/>
      <c r="BC576" s="68"/>
      <c r="BD576" s="68">
        <v>151590</v>
      </c>
      <c r="BE576" s="68"/>
      <c r="BF576" s="68"/>
      <c r="BG576" s="68"/>
      <c r="BH576" s="68"/>
    </row>
    <row r="577" spans="1:60" x14ac:dyDescent="0.3">
      <c r="A577" s="68" t="s">
        <v>2173</v>
      </c>
      <c r="B577" s="68" t="s">
        <v>2199</v>
      </c>
      <c r="C577" s="68" t="s">
        <v>2200</v>
      </c>
      <c r="D577" s="69">
        <v>44624194</v>
      </c>
      <c r="E577" s="68">
        <v>152030</v>
      </c>
      <c r="F577" s="68">
        <v>5</v>
      </c>
      <c r="G577" s="68" t="s">
        <v>4895</v>
      </c>
      <c r="H577" s="68" t="s">
        <v>2177</v>
      </c>
      <c r="I577" s="68"/>
      <c r="J577" s="68"/>
      <c r="K577" s="68" t="s">
        <v>2178</v>
      </c>
      <c r="L577" s="68"/>
      <c r="M577" s="68" t="s">
        <v>2179</v>
      </c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  <c r="AK577" s="68"/>
      <c r="AL577" s="68" t="s">
        <v>4896</v>
      </c>
      <c r="AM577" s="68" t="s">
        <v>4897</v>
      </c>
      <c r="AN577" s="68">
        <v>16354467</v>
      </c>
      <c r="AO577" s="68">
        <v>960145020</v>
      </c>
      <c r="AP577" s="68" t="s">
        <v>3511</v>
      </c>
      <c r="AQ577" s="68">
        <v>38</v>
      </c>
      <c r="AR577" s="68">
        <v>1</v>
      </c>
      <c r="AS577" s="68">
        <v>22</v>
      </c>
      <c r="AT577" s="68" t="s">
        <v>2183</v>
      </c>
      <c r="AU577" s="68" t="s">
        <v>2183</v>
      </c>
      <c r="AV577" s="68">
        <v>644</v>
      </c>
      <c r="AW577" s="68">
        <v>152030</v>
      </c>
      <c r="AX577" s="68"/>
      <c r="AY577" s="68"/>
      <c r="AZ577" s="68"/>
      <c r="BA577" s="68" t="s">
        <v>4898</v>
      </c>
      <c r="BB577" s="68"/>
      <c r="BC577" s="68"/>
      <c r="BD577" s="68">
        <v>152030</v>
      </c>
      <c r="BE577" s="68"/>
      <c r="BF577" s="68"/>
      <c r="BG577" s="68"/>
      <c r="BH577" s="68"/>
    </row>
    <row r="578" spans="1:60" x14ac:dyDescent="0.3">
      <c r="A578" s="68" t="s">
        <v>2173</v>
      </c>
      <c r="B578" s="68" t="s">
        <v>2199</v>
      </c>
      <c r="C578" s="68" t="s">
        <v>2200</v>
      </c>
      <c r="D578" s="69">
        <v>22984287</v>
      </c>
      <c r="E578" s="68">
        <v>2025013939</v>
      </c>
      <c r="F578" s="68">
        <v>6</v>
      </c>
      <c r="G578" s="68" t="s">
        <v>4899</v>
      </c>
      <c r="H578" s="68" t="s">
        <v>2177</v>
      </c>
      <c r="I578" s="68"/>
      <c r="J578" s="68"/>
      <c r="K578" s="68" t="s">
        <v>2178</v>
      </c>
      <c r="L578" s="68"/>
      <c r="M578" s="68" t="s">
        <v>2179</v>
      </c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  <c r="AK578" s="68"/>
      <c r="AL578" s="68" t="s">
        <v>4900</v>
      </c>
      <c r="AM578" s="68" t="s">
        <v>4901</v>
      </c>
      <c r="AN578" s="68">
        <v>0</v>
      </c>
      <c r="AO578" s="68">
        <v>987390615</v>
      </c>
      <c r="AP578" s="68" t="s">
        <v>4902</v>
      </c>
      <c r="AQ578" s="68">
        <v>58</v>
      </c>
      <c r="AR578" s="68">
        <v>3</v>
      </c>
      <c r="AS578" s="68">
        <v>17</v>
      </c>
      <c r="AT578" s="68" t="s">
        <v>2183</v>
      </c>
      <c r="AU578" s="68" t="s">
        <v>2183</v>
      </c>
      <c r="AV578" s="68">
        <v>588</v>
      </c>
      <c r="AW578" s="68">
        <v>2025013939</v>
      </c>
      <c r="AX578" s="68"/>
      <c r="AY578" s="68"/>
      <c r="AZ578" s="68"/>
      <c r="BA578" s="68" t="s">
        <v>4903</v>
      </c>
      <c r="BB578" s="68"/>
      <c r="BC578" s="68"/>
      <c r="BD578" s="68">
        <v>2025013939</v>
      </c>
      <c r="BE578" s="68"/>
      <c r="BF578" s="68"/>
      <c r="BG578" s="68"/>
      <c r="BH578" s="68"/>
    </row>
    <row r="579" spans="1:60" x14ac:dyDescent="0.3">
      <c r="A579" s="68" t="s">
        <v>2342</v>
      </c>
      <c r="B579" s="68" t="s">
        <v>2343</v>
      </c>
      <c r="C579" s="68" t="s">
        <v>2200</v>
      </c>
      <c r="D579" s="69">
        <v>9763964</v>
      </c>
      <c r="E579" s="68">
        <v>152068</v>
      </c>
      <c r="F579" s="68">
        <v>2</v>
      </c>
      <c r="G579" s="68" t="s">
        <v>4904</v>
      </c>
      <c r="H579" s="68" t="s">
        <v>2177</v>
      </c>
      <c r="I579" s="68"/>
      <c r="J579" s="68"/>
      <c r="K579" s="68" t="s">
        <v>2178</v>
      </c>
      <c r="L579" s="68"/>
      <c r="M579" s="68" t="s">
        <v>2179</v>
      </c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  <c r="AI579" s="68"/>
      <c r="AJ579" s="68"/>
      <c r="AK579" s="68"/>
      <c r="AL579" s="68" t="s">
        <v>4905</v>
      </c>
      <c r="AM579" s="68" t="s">
        <v>4906</v>
      </c>
      <c r="AN579" s="68">
        <v>17369455</v>
      </c>
      <c r="AO579" s="68">
        <v>946844386</v>
      </c>
      <c r="AP579" s="68" t="s">
        <v>4907</v>
      </c>
      <c r="AQ579" s="68">
        <v>52</v>
      </c>
      <c r="AR579" s="68">
        <v>10</v>
      </c>
      <c r="AS579" s="68">
        <v>26</v>
      </c>
      <c r="AT579" s="68" t="s">
        <v>2183</v>
      </c>
      <c r="AU579" s="68" t="s">
        <v>2183</v>
      </c>
      <c r="AV579" s="68">
        <v>209</v>
      </c>
      <c r="AW579" s="68">
        <v>152068</v>
      </c>
      <c r="AX579" s="68"/>
      <c r="AY579" s="68"/>
      <c r="AZ579" s="68"/>
      <c r="BA579" s="68" t="s">
        <v>4908</v>
      </c>
      <c r="BB579" s="68"/>
      <c r="BC579" s="68"/>
      <c r="BD579" s="68">
        <v>152068</v>
      </c>
      <c r="BE579" s="68"/>
      <c r="BF579" s="68"/>
      <c r="BG579" s="68"/>
      <c r="BH579" s="68"/>
    </row>
    <row r="580" spans="1:60" x14ac:dyDescent="0.3">
      <c r="A580" s="68" t="s">
        <v>2173</v>
      </c>
      <c r="B580" s="68" t="s">
        <v>2199</v>
      </c>
      <c r="C580" s="68" t="s">
        <v>2200</v>
      </c>
      <c r="D580" s="69">
        <v>43242637</v>
      </c>
      <c r="E580" s="68" t="s">
        <v>2216</v>
      </c>
      <c r="F580" s="68">
        <v>3</v>
      </c>
      <c r="G580" s="68" t="s">
        <v>4909</v>
      </c>
      <c r="H580" s="68" t="s">
        <v>2177</v>
      </c>
      <c r="I580" s="68"/>
      <c r="J580" s="68"/>
      <c r="K580" s="68" t="s">
        <v>2178</v>
      </c>
      <c r="L580" s="68"/>
      <c r="M580" s="68" t="s">
        <v>2179</v>
      </c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  <c r="AI580" s="68"/>
      <c r="AJ580" s="68"/>
      <c r="AK580" s="68"/>
      <c r="AL580" s="68" t="s">
        <v>4910</v>
      </c>
      <c r="AM580" s="68" t="s">
        <v>4911</v>
      </c>
      <c r="AN580" s="68">
        <v>930171557</v>
      </c>
      <c r="AO580" s="68">
        <v>930171557</v>
      </c>
      <c r="AP580" s="68" t="s">
        <v>4912</v>
      </c>
      <c r="AQ580" s="68">
        <v>39</v>
      </c>
      <c r="AR580" s="68">
        <v>4</v>
      </c>
      <c r="AS580" s="68">
        <v>2</v>
      </c>
      <c r="AT580" s="68" t="s">
        <v>2183</v>
      </c>
      <c r="AU580" s="68" t="s">
        <v>2183</v>
      </c>
      <c r="AV580" s="68">
        <v>641</v>
      </c>
      <c r="AW580" s="68" t="s">
        <v>2216</v>
      </c>
      <c r="AX580" s="68"/>
      <c r="AY580" s="68"/>
      <c r="AZ580" s="68"/>
      <c r="BA580" s="68" t="s">
        <v>4913</v>
      </c>
      <c r="BB580" s="68"/>
      <c r="BC580" s="68"/>
      <c r="BD580" s="68" t="s">
        <v>2216</v>
      </c>
      <c r="BE580" s="68"/>
      <c r="BF580" s="68"/>
      <c r="BG580" s="68"/>
      <c r="BH580" s="68"/>
    </row>
    <row r="581" spans="1:60" x14ac:dyDescent="0.3">
      <c r="A581" s="68" t="s">
        <v>2173</v>
      </c>
      <c r="B581" s="68" t="s">
        <v>2174</v>
      </c>
      <c r="C581" s="68" t="s">
        <v>2275</v>
      </c>
      <c r="D581" s="69">
        <v>41124741</v>
      </c>
      <c r="E581" s="68">
        <v>2025015203</v>
      </c>
      <c r="F581" s="68">
        <v>0</v>
      </c>
      <c r="G581" s="68" t="s">
        <v>4914</v>
      </c>
      <c r="H581" s="68" t="s">
        <v>2177</v>
      </c>
      <c r="I581" s="68"/>
      <c r="J581" s="68"/>
      <c r="K581" s="68" t="s">
        <v>2178</v>
      </c>
      <c r="L581" s="68"/>
      <c r="M581" s="68" t="s">
        <v>2179</v>
      </c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  <c r="AI581" s="68"/>
      <c r="AJ581" s="68"/>
      <c r="AK581" s="68"/>
      <c r="AL581" s="68" t="s">
        <v>4915</v>
      </c>
      <c r="AM581" s="68" t="s">
        <v>4916</v>
      </c>
      <c r="AN581" s="68">
        <v>972818118</v>
      </c>
      <c r="AO581" s="68">
        <v>972818118</v>
      </c>
      <c r="AP581" s="68" t="s">
        <v>4917</v>
      </c>
      <c r="AQ581" s="68">
        <v>43</v>
      </c>
      <c r="AR581" s="68">
        <v>4</v>
      </c>
      <c r="AS581" s="68">
        <v>8</v>
      </c>
      <c r="AT581" s="68" t="s">
        <v>2183</v>
      </c>
      <c r="AU581" s="68" t="s">
        <v>2183</v>
      </c>
      <c r="AV581" s="68">
        <v>114</v>
      </c>
      <c r="AW581" s="68">
        <v>2025015203</v>
      </c>
      <c r="AX581" s="68"/>
      <c r="AY581" s="68"/>
      <c r="AZ581" s="68"/>
      <c r="BA581" s="68" t="s">
        <v>4918</v>
      </c>
      <c r="BB581" s="68"/>
      <c r="BC581" s="68"/>
      <c r="BD581" s="68">
        <v>2025015203</v>
      </c>
      <c r="BE581" s="68"/>
      <c r="BF581" s="68"/>
      <c r="BG581" s="68"/>
      <c r="BH581" s="68"/>
    </row>
    <row r="582" spans="1:60" x14ac:dyDescent="0.3">
      <c r="A582" s="68" t="s">
        <v>2173</v>
      </c>
      <c r="B582" s="68" t="s">
        <v>2174</v>
      </c>
      <c r="C582" s="68" t="s">
        <v>2310</v>
      </c>
      <c r="D582" s="69">
        <v>43688118</v>
      </c>
      <c r="E582" s="68">
        <v>152083</v>
      </c>
      <c r="F582" s="68">
        <v>1</v>
      </c>
      <c r="G582" s="68" t="s">
        <v>4919</v>
      </c>
      <c r="H582" s="68" t="s">
        <v>2177</v>
      </c>
      <c r="I582" s="68"/>
      <c r="J582" s="68"/>
      <c r="K582" s="68" t="s">
        <v>2178</v>
      </c>
      <c r="L582" s="68"/>
      <c r="M582" s="68" t="s">
        <v>2179</v>
      </c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  <c r="AI582" s="68"/>
      <c r="AJ582" s="68"/>
      <c r="AK582" s="68"/>
      <c r="AL582" s="68" t="s">
        <v>4920</v>
      </c>
      <c r="AM582" s="68" t="s">
        <v>4921</v>
      </c>
      <c r="AN582" s="68">
        <v>954207398</v>
      </c>
      <c r="AO582" s="68">
        <v>954207398</v>
      </c>
      <c r="AP582" s="68" t="s">
        <v>4922</v>
      </c>
      <c r="AQ582" s="68">
        <v>38</v>
      </c>
      <c r="AR582" s="68">
        <v>7</v>
      </c>
      <c r="AS582" s="68">
        <v>15</v>
      </c>
      <c r="AT582" s="68" t="s">
        <v>2183</v>
      </c>
      <c r="AU582" s="68" t="s">
        <v>2183</v>
      </c>
      <c r="AV582" s="68">
        <v>160</v>
      </c>
      <c r="AW582" s="68">
        <v>152083</v>
      </c>
      <c r="AX582" s="68"/>
      <c r="AY582" s="68"/>
      <c r="AZ582" s="68"/>
      <c r="BA582" s="68" t="s">
        <v>4918</v>
      </c>
      <c r="BB582" s="68"/>
      <c r="BC582" s="68"/>
      <c r="BD582" s="68">
        <v>152083</v>
      </c>
      <c r="BE582" s="68"/>
      <c r="BF582" s="68"/>
      <c r="BG582" s="68"/>
      <c r="BH582" s="68"/>
    </row>
    <row r="583" spans="1:60" x14ac:dyDescent="0.3">
      <c r="A583" s="68" t="s">
        <v>2173</v>
      </c>
      <c r="B583" s="68" t="s">
        <v>2174</v>
      </c>
      <c r="C583" s="68" t="s">
        <v>2310</v>
      </c>
      <c r="D583" s="69">
        <v>47178764</v>
      </c>
      <c r="E583" s="68">
        <v>152090</v>
      </c>
      <c r="F583" s="68">
        <v>2</v>
      </c>
      <c r="G583" s="68" t="s">
        <v>4923</v>
      </c>
      <c r="H583" s="68" t="s">
        <v>2177</v>
      </c>
      <c r="I583" s="68"/>
      <c r="J583" s="68"/>
      <c r="K583" s="68" t="s">
        <v>2178</v>
      </c>
      <c r="L583" s="68"/>
      <c r="M583" s="68" t="s">
        <v>2179</v>
      </c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  <c r="AI583" s="68"/>
      <c r="AJ583" s="68"/>
      <c r="AK583" s="68"/>
      <c r="AL583" s="68" t="s">
        <v>4924</v>
      </c>
      <c r="AM583" s="68" t="s">
        <v>4925</v>
      </c>
      <c r="AN583" s="68">
        <v>953749123</v>
      </c>
      <c r="AO583" s="68">
        <v>987979338</v>
      </c>
      <c r="AP583" s="68" t="s">
        <v>4004</v>
      </c>
      <c r="AQ583" s="68">
        <v>36</v>
      </c>
      <c r="AR583" s="68">
        <v>1</v>
      </c>
      <c r="AS583" s="68">
        <v>0</v>
      </c>
      <c r="AT583" s="68" t="s">
        <v>2183</v>
      </c>
      <c r="AU583" s="68" t="s">
        <v>2183</v>
      </c>
      <c r="AV583" s="68">
        <v>27</v>
      </c>
      <c r="AW583" s="68">
        <v>152090</v>
      </c>
      <c r="AX583" s="68"/>
      <c r="AY583" s="68"/>
      <c r="AZ583" s="68"/>
      <c r="BA583" s="68" t="s">
        <v>4926</v>
      </c>
      <c r="BB583" s="68"/>
      <c r="BC583" s="68"/>
      <c r="BD583" s="68">
        <v>152090</v>
      </c>
      <c r="BE583" s="68"/>
      <c r="BF583" s="68"/>
      <c r="BG583" s="68"/>
      <c r="BH583" s="68"/>
    </row>
    <row r="584" spans="1:60" x14ac:dyDescent="0.3">
      <c r="A584" s="68" t="s">
        <v>2173</v>
      </c>
      <c r="B584" s="68" t="s">
        <v>2174</v>
      </c>
      <c r="C584" s="68" t="s">
        <v>2310</v>
      </c>
      <c r="D584" s="69">
        <v>74022049</v>
      </c>
      <c r="E584" s="68">
        <v>152108</v>
      </c>
      <c r="F584" s="68">
        <v>2</v>
      </c>
      <c r="G584" s="68" t="s">
        <v>4927</v>
      </c>
      <c r="H584" s="68" t="s">
        <v>2177</v>
      </c>
      <c r="I584" s="68"/>
      <c r="J584" s="68"/>
      <c r="K584" s="68" t="s">
        <v>2178</v>
      </c>
      <c r="L584" s="68"/>
      <c r="M584" s="68" t="s">
        <v>2179</v>
      </c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  <c r="AK584" s="68"/>
      <c r="AL584" s="68" t="s">
        <v>4928</v>
      </c>
      <c r="AM584" s="68" t="s">
        <v>4929</v>
      </c>
      <c r="AN584" s="68">
        <v>955416864</v>
      </c>
      <c r="AO584" s="68">
        <v>955416864</v>
      </c>
      <c r="AP584" s="68" t="s">
        <v>2897</v>
      </c>
      <c r="AQ584" s="68">
        <v>29</v>
      </c>
      <c r="AR584" s="68">
        <v>0</v>
      </c>
      <c r="AS584" s="68">
        <v>9</v>
      </c>
      <c r="AT584" s="68" t="s">
        <v>2183</v>
      </c>
      <c r="AU584" s="68" t="s">
        <v>2183</v>
      </c>
      <c r="AV584" s="68">
        <v>102</v>
      </c>
      <c r="AW584" s="68">
        <v>152108</v>
      </c>
      <c r="AX584" s="68"/>
      <c r="AY584" s="68"/>
      <c r="AZ584" s="68"/>
      <c r="BA584" s="68" t="s">
        <v>4930</v>
      </c>
      <c r="BB584" s="68"/>
      <c r="BC584" s="68"/>
      <c r="BD584" s="68">
        <v>152108</v>
      </c>
      <c r="BE584" s="68"/>
      <c r="BF584" s="68"/>
      <c r="BG584" s="68"/>
      <c r="BH584" s="68"/>
    </row>
    <row r="585" spans="1:60" x14ac:dyDescent="0.3">
      <c r="A585" s="68" t="s">
        <v>2173</v>
      </c>
      <c r="B585" s="68" t="s">
        <v>2199</v>
      </c>
      <c r="C585" s="68" t="s">
        <v>2200</v>
      </c>
      <c r="D585" s="69">
        <v>41436389</v>
      </c>
      <c r="E585" s="68">
        <v>152016</v>
      </c>
      <c r="F585" s="68">
        <v>1</v>
      </c>
      <c r="G585" s="68" t="s">
        <v>4931</v>
      </c>
      <c r="H585" s="68" t="s">
        <v>2177</v>
      </c>
      <c r="I585" s="68"/>
      <c r="J585" s="68"/>
      <c r="K585" s="68" t="s">
        <v>2178</v>
      </c>
      <c r="L585" s="68"/>
      <c r="M585" s="68" t="s">
        <v>2179</v>
      </c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  <c r="AI585" s="68"/>
      <c r="AJ585" s="68"/>
      <c r="AK585" s="68"/>
      <c r="AL585" s="68" t="s">
        <v>4932</v>
      </c>
      <c r="AM585" s="68" t="s">
        <v>4933</v>
      </c>
      <c r="AN585" s="68">
        <v>989410478</v>
      </c>
      <c r="AO585" s="68">
        <v>989410478</v>
      </c>
      <c r="AP585" s="68" t="s">
        <v>4934</v>
      </c>
      <c r="AQ585" s="68">
        <v>42</v>
      </c>
      <c r="AR585" s="68">
        <v>6</v>
      </c>
      <c r="AS585" s="68">
        <v>20</v>
      </c>
      <c r="AT585" s="68" t="s">
        <v>2183</v>
      </c>
      <c r="AU585" s="68" t="s">
        <v>2183</v>
      </c>
      <c r="AV585" s="68">
        <v>97</v>
      </c>
      <c r="AW585" s="68">
        <v>152016</v>
      </c>
      <c r="AX585" s="68"/>
      <c r="AY585" s="68"/>
      <c r="AZ585" s="68"/>
      <c r="BA585" s="68" t="s">
        <v>4935</v>
      </c>
      <c r="BB585" s="68"/>
      <c r="BC585" s="68"/>
      <c r="BD585" s="68">
        <v>152016</v>
      </c>
      <c r="BE585" s="68"/>
      <c r="BF585" s="68"/>
      <c r="BG585" s="68"/>
      <c r="BH585" s="68"/>
    </row>
    <row r="586" spans="1:60" x14ac:dyDescent="0.3">
      <c r="A586" s="68" t="s">
        <v>2173</v>
      </c>
      <c r="B586" s="68" t="s">
        <v>2174</v>
      </c>
      <c r="C586" s="68" t="s">
        <v>2227</v>
      </c>
      <c r="D586" s="69">
        <v>41374306</v>
      </c>
      <c r="E586" s="68" t="s">
        <v>2838</v>
      </c>
      <c r="F586" s="68">
        <v>6</v>
      </c>
      <c r="G586" s="68" t="s">
        <v>4936</v>
      </c>
      <c r="H586" s="68" t="s">
        <v>2177</v>
      </c>
      <c r="I586" s="68"/>
      <c r="J586" s="68"/>
      <c r="K586" s="68" t="s">
        <v>2178</v>
      </c>
      <c r="L586" s="68"/>
      <c r="M586" s="68" t="s">
        <v>2179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  <c r="AI586" s="68"/>
      <c r="AJ586" s="68"/>
      <c r="AK586" s="68"/>
      <c r="AL586" s="68" t="s">
        <v>4937</v>
      </c>
      <c r="AM586" s="68" t="s">
        <v>4938</v>
      </c>
      <c r="AN586" s="68">
        <v>0</v>
      </c>
      <c r="AO586" s="68">
        <v>962399320</v>
      </c>
      <c r="AP586" s="68" t="s">
        <v>4939</v>
      </c>
      <c r="AQ586" s="68">
        <v>43</v>
      </c>
      <c r="AR586" s="68">
        <v>10</v>
      </c>
      <c r="AS586" s="68">
        <v>5</v>
      </c>
      <c r="AT586" s="68" t="s">
        <v>2183</v>
      </c>
      <c r="AU586" s="68" t="s">
        <v>2183</v>
      </c>
      <c r="AV586" s="68">
        <v>25</v>
      </c>
      <c r="AW586" s="68" t="s">
        <v>2838</v>
      </c>
      <c r="AX586" s="68"/>
      <c r="AY586" s="68"/>
      <c r="AZ586" s="68"/>
      <c r="BA586" s="68" t="s">
        <v>4940</v>
      </c>
      <c r="BB586" s="68"/>
      <c r="BC586" s="68"/>
      <c r="BD586" s="68" t="s">
        <v>2838</v>
      </c>
      <c r="BE586" s="68"/>
      <c r="BF586" s="68"/>
      <c r="BG586" s="68"/>
      <c r="BH586" s="68"/>
    </row>
    <row r="587" spans="1:60" x14ac:dyDescent="0.3">
      <c r="A587" s="68" t="s">
        <v>2173</v>
      </c>
      <c r="B587" s="68" t="s">
        <v>2174</v>
      </c>
      <c r="C587" s="68" t="s">
        <v>2631</v>
      </c>
      <c r="D587" s="69">
        <v>44861031</v>
      </c>
      <c r="E587" s="68">
        <v>152075</v>
      </c>
      <c r="F587" s="68">
        <v>0</v>
      </c>
      <c r="G587" s="68" t="s">
        <v>4941</v>
      </c>
      <c r="H587" s="68" t="s">
        <v>2177</v>
      </c>
      <c r="I587" s="68"/>
      <c r="J587" s="68"/>
      <c r="K587" s="68" t="s">
        <v>2178</v>
      </c>
      <c r="L587" s="68"/>
      <c r="M587" s="68" t="s">
        <v>2179</v>
      </c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  <c r="AI587" s="68"/>
      <c r="AJ587" s="68"/>
      <c r="AK587" s="68"/>
      <c r="AL587" s="68" t="s">
        <v>4942</v>
      </c>
      <c r="AM587" s="68" t="s">
        <v>4943</v>
      </c>
      <c r="AN587" s="68">
        <v>9109683</v>
      </c>
      <c r="AO587" s="68">
        <v>910968320</v>
      </c>
      <c r="AP587" s="68" t="s">
        <v>4944</v>
      </c>
      <c r="AQ587" s="68">
        <v>36</v>
      </c>
      <c r="AR587" s="68">
        <v>11</v>
      </c>
      <c r="AS587" s="68">
        <v>17</v>
      </c>
      <c r="AT587" s="68" t="s">
        <v>2183</v>
      </c>
      <c r="AU587" s="68" t="s">
        <v>2183</v>
      </c>
      <c r="AV587" s="68">
        <v>35</v>
      </c>
      <c r="AW587" s="68">
        <v>152075</v>
      </c>
      <c r="AX587" s="68"/>
      <c r="AY587" s="68"/>
      <c r="AZ587" s="68"/>
      <c r="BA587" s="68" t="s">
        <v>4940</v>
      </c>
      <c r="BB587" s="68"/>
      <c r="BC587" s="68"/>
      <c r="BD587" s="68">
        <v>152075</v>
      </c>
      <c r="BE587" s="68"/>
      <c r="BF587" s="68"/>
      <c r="BG587" s="68"/>
      <c r="BH587" s="68"/>
    </row>
    <row r="588" spans="1:60" x14ac:dyDescent="0.3">
      <c r="A588" s="68" t="s">
        <v>2173</v>
      </c>
      <c r="B588" s="68" t="s">
        <v>2174</v>
      </c>
      <c r="C588" s="68" t="s">
        <v>2175</v>
      </c>
      <c r="D588" s="69">
        <v>42592690</v>
      </c>
      <c r="E588" s="68">
        <v>152146</v>
      </c>
      <c r="F588" s="68">
        <v>5</v>
      </c>
      <c r="G588" s="68" t="s">
        <v>4945</v>
      </c>
      <c r="H588" s="68" t="s">
        <v>2177</v>
      </c>
      <c r="I588" s="68"/>
      <c r="J588" s="68"/>
      <c r="K588" s="68" t="s">
        <v>2178</v>
      </c>
      <c r="L588" s="68"/>
      <c r="M588" s="68" t="s">
        <v>2179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  <c r="AK588" s="68"/>
      <c r="AL588" s="68" t="s">
        <v>4946</v>
      </c>
      <c r="AM588" s="68" t="s">
        <v>4947</v>
      </c>
      <c r="AN588" s="68">
        <v>943174045</v>
      </c>
      <c r="AO588" s="68">
        <v>943174045</v>
      </c>
      <c r="AP588" s="68" t="s">
        <v>4948</v>
      </c>
      <c r="AQ588" s="68">
        <v>40</v>
      </c>
      <c r="AR588" s="68">
        <v>7</v>
      </c>
      <c r="AS588" s="68">
        <v>11</v>
      </c>
      <c r="AT588" s="68" t="s">
        <v>2183</v>
      </c>
      <c r="AU588" s="68" t="s">
        <v>2183</v>
      </c>
      <c r="AV588" s="68">
        <v>31</v>
      </c>
      <c r="AW588" s="68">
        <v>152146</v>
      </c>
      <c r="AX588" s="68"/>
      <c r="AY588" s="68"/>
      <c r="AZ588" s="68"/>
      <c r="BA588" s="68" t="s">
        <v>4949</v>
      </c>
      <c r="BB588" s="68"/>
      <c r="BC588" s="68"/>
      <c r="BD588" s="68">
        <v>152146</v>
      </c>
      <c r="BE588" s="68"/>
      <c r="BF588" s="68"/>
      <c r="BG588" s="68"/>
      <c r="BH588" s="68"/>
    </row>
    <row r="589" spans="1:60" x14ac:dyDescent="0.3">
      <c r="A589" s="68" t="s">
        <v>2173</v>
      </c>
      <c r="B589" s="68" t="s">
        <v>2256</v>
      </c>
      <c r="C589" s="68" t="s">
        <v>2200</v>
      </c>
      <c r="D589" s="69">
        <v>47009497</v>
      </c>
      <c r="E589" s="68" t="s">
        <v>2216</v>
      </c>
      <c r="F589" s="68">
        <v>0</v>
      </c>
      <c r="G589" s="68" t="s">
        <v>4950</v>
      </c>
      <c r="H589" s="68" t="s">
        <v>2177</v>
      </c>
      <c r="I589" s="68"/>
      <c r="J589" s="68"/>
      <c r="K589" s="68" t="s">
        <v>2178</v>
      </c>
      <c r="L589" s="68"/>
      <c r="M589" s="68" t="s">
        <v>2179</v>
      </c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  <c r="AI589" s="68"/>
      <c r="AJ589" s="68"/>
      <c r="AK589" s="68"/>
      <c r="AL589" s="68" t="s">
        <v>4951</v>
      </c>
      <c r="AM589" s="68" t="s">
        <v>4952</v>
      </c>
      <c r="AN589" s="68">
        <v>14032323</v>
      </c>
      <c r="AO589" s="68">
        <v>932856394</v>
      </c>
      <c r="AP589" s="68" t="s">
        <v>4953</v>
      </c>
      <c r="AQ589" s="68">
        <v>33</v>
      </c>
      <c r="AR589" s="68">
        <v>0</v>
      </c>
      <c r="AS589" s="68">
        <v>18</v>
      </c>
      <c r="AT589" s="68" t="s">
        <v>2183</v>
      </c>
      <c r="AU589" s="68" t="s">
        <v>2183</v>
      </c>
      <c r="AV589" s="68">
        <v>413</v>
      </c>
      <c r="AW589" s="68" t="s">
        <v>2216</v>
      </c>
      <c r="AX589" s="68"/>
      <c r="AY589" s="68"/>
      <c r="AZ589" s="68"/>
      <c r="BA589" s="68" t="s">
        <v>4954</v>
      </c>
      <c r="BB589" s="68"/>
      <c r="BC589" s="68"/>
      <c r="BD589" s="68" t="s">
        <v>2216</v>
      </c>
      <c r="BE589" s="68"/>
      <c r="BF589" s="68"/>
      <c r="BG589" s="68"/>
      <c r="BH589" s="68"/>
    </row>
    <row r="590" spans="1:60" x14ac:dyDescent="0.3">
      <c r="A590" s="68" t="s">
        <v>2342</v>
      </c>
      <c r="B590" s="68" t="s">
        <v>2343</v>
      </c>
      <c r="C590" s="68" t="s">
        <v>2200</v>
      </c>
      <c r="D590" s="69">
        <v>43270323</v>
      </c>
      <c r="E590" s="68" t="s">
        <v>2216</v>
      </c>
      <c r="F590" s="68">
        <v>7</v>
      </c>
      <c r="G590" s="68" t="s">
        <v>4955</v>
      </c>
      <c r="H590" s="68" t="s">
        <v>2177</v>
      </c>
      <c r="I590" s="68"/>
      <c r="J590" s="68"/>
      <c r="K590" s="68" t="s">
        <v>2178</v>
      </c>
      <c r="L590" s="68"/>
      <c r="M590" s="68" t="s">
        <v>2179</v>
      </c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  <c r="AI590" s="68"/>
      <c r="AJ590" s="68"/>
      <c r="AK590" s="68"/>
      <c r="AL590" s="68" t="s">
        <v>4956</v>
      </c>
      <c r="AM590" s="68" t="s">
        <v>4957</v>
      </c>
      <c r="AN590" s="68">
        <v>0</v>
      </c>
      <c r="AO590" s="68">
        <v>980958572</v>
      </c>
      <c r="AP590" s="68" t="s">
        <v>4958</v>
      </c>
      <c r="AQ590" s="68">
        <v>39</v>
      </c>
      <c r="AR590" s="68">
        <v>4</v>
      </c>
      <c r="AS590" s="68">
        <v>18</v>
      </c>
      <c r="AT590" s="68" t="s">
        <v>2183</v>
      </c>
      <c r="AU590" s="68" t="s">
        <v>2183</v>
      </c>
      <c r="AV590" s="68">
        <v>233</v>
      </c>
      <c r="AW590" s="68" t="s">
        <v>2216</v>
      </c>
      <c r="AX590" s="68"/>
      <c r="AY590" s="68"/>
      <c r="AZ590" s="68"/>
      <c r="BA590" s="68" t="s">
        <v>4959</v>
      </c>
      <c r="BB590" s="68"/>
      <c r="BC590" s="68"/>
      <c r="BD590" s="68" t="s">
        <v>2216</v>
      </c>
      <c r="BE590" s="68"/>
      <c r="BF590" s="68"/>
      <c r="BG590" s="68"/>
      <c r="BH590" s="68"/>
    </row>
    <row r="591" spans="1:60" x14ac:dyDescent="0.3">
      <c r="A591" s="68" t="s">
        <v>2173</v>
      </c>
      <c r="B591" s="68" t="s">
        <v>2256</v>
      </c>
      <c r="C591" s="68" t="s">
        <v>2200</v>
      </c>
      <c r="D591" s="69">
        <v>40930319</v>
      </c>
      <c r="E591" s="68">
        <v>152178</v>
      </c>
      <c r="F591" s="68">
        <v>1</v>
      </c>
      <c r="G591" s="68" t="s">
        <v>4960</v>
      </c>
      <c r="H591" s="68" t="s">
        <v>2177</v>
      </c>
      <c r="I591" s="68"/>
      <c r="J591" s="68"/>
      <c r="K591" s="68" t="s">
        <v>2178</v>
      </c>
      <c r="L591" s="68"/>
      <c r="M591" s="68" t="s">
        <v>2179</v>
      </c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L591" s="68" t="s">
        <v>4961</v>
      </c>
      <c r="AM591" s="68" t="s">
        <v>4962</v>
      </c>
      <c r="AN591" s="68">
        <v>16516475</v>
      </c>
      <c r="AO591" s="68">
        <v>947993498</v>
      </c>
      <c r="AP591" s="68" t="s">
        <v>4963</v>
      </c>
      <c r="AQ591" s="68">
        <v>43</v>
      </c>
      <c r="AR591" s="68">
        <v>7</v>
      </c>
      <c r="AS591" s="68">
        <v>4</v>
      </c>
      <c r="AT591" s="68" t="s">
        <v>2183</v>
      </c>
      <c r="AU591" s="68" t="s">
        <v>2183</v>
      </c>
      <c r="AV591" s="68">
        <v>212</v>
      </c>
      <c r="AW591" s="68">
        <v>152178</v>
      </c>
      <c r="AX591" s="68"/>
      <c r="AY591" s="68"/>
      <c r="AZ591" s="68"/>
      <c r="BA591" s="68" t="s">
        <v>4964</v>
      </c>
      <c r="BB591" s="68"/>
      <c r="BC591" s="68"/>
      <c r="BD591" s="68">
        <v>152178</v>
      </c>
      <c r="BE591" s="68"/>
      <c r="BF591" s="68"/>
      <c r="BG591" s="68"/>
      <c r="BH591" s="68"/>
    </row>
    <row r="592" spans="1:60" x14ac:dyDescent="0.3">
      <c r="A592" s="68" t="s">
        <v>2342</v>
      </c>
      <c r="B592" s="68" t="s">
        <v>2343</v>
      </c>
      <c r="C592" s="68" t="s">
        <v>2200</v>
      </c>
      <c r="D592" s="69">
        <v>72151905</v>
      </c>
      <c r="E592" s="68">
        <v>2025015218</v>
      </c>
      <c r="F592" s="68">
        <v>3</v>
      </c>
      <c r="G592" s="68" t="s">
        <v>4965</v>
      </c>
      <c r="H592" s="68" t="s">
        <v>2177</v>
      </c>
      <c r="I592" s="68"/>
      <c r="J592" s="68"/>
      <c r="K592" s="68" t="s">
        <v>2178</v>
      </c>
      <c r="L592" s="68"/>
      <c r="M592" s="68" t="s">
        <v>2179</v>
      </c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  <c r="AI592" s="68"/>
      <c r="AJ592" s="68"/>
      <c r="AK592" s="68"/>
      <c r="AL592" s="68" t="s">
        <v>4966</v>
      </c>
      <c r="AM592" s="68" t="s">
        <v>4967</v>
      </c>
      <c r="AN592" s="68">
        <v>5848994</v>
      </c>
      <c r="AO592" s="68">
        <v>977238304</v>
      </c>
      <c r="AP592" s="68" t="s">
        <v>4968</v>
      </c>
      <c r="AQ592" s="68">
        <v>33</v>
      </c>
      <c r="AR592" s="68">
        <v>4</v>
      </c>
      <c r="AS592" s="68">
        <v>17</v>
      </c>
      <c r="AT592" s="68" t="s">
        <v>2183</v>
      </c>
      <c r="AU592" s="68" t="s">
        <v>2183</v>
      </c>
      <c r="AV592" s="68">
        <v>92</v>
      </c>
      <c r="AW592" s="68">
        <v>2025015218</v>
      </c>
      <c r="AX592" s="68"/>
      <c r="AY592" s="68"/>
      <c r="AZ592" s="68"/>
      <c r="BA592" s="68" t="s">
        <v>4969</v>
      </c>
      <c r="BB592" s="68"/>
      <c r="BC592" s="68"/>
      <c r="BD592" s="68">
        <v>2025015218</v>
      </c>
      <c r="BE592" s="68"/>
      <c r="BF592" s="68"/>
      <c r="BG592" s="68"/>
      <c r="BH592" s="68"/>
    </row>
    <row r="593" spans="1:60" x14ac:dyDescent="0.3">
      <c r="A593" s="68" t="s">
        <v>2173</v>
      </c>
      <c r="B593" s="68" t="s">
        <v>2862</v>
      </c>
      <c r="C593" s="68" t="s">
        <v>2863</v>
      </c>
      <c r="D593" s="69">
        <v>80182747</v>
      </c>
      <c r="E593" s="68">
        <v>152192</v>
      </c>
      <c r="F593" s="68">
        <v>6</v>
      </c>
      <c r="G593" s="68" t="s">
        <v>4970</v>
      </c>
      <c r="H593" s="68" t="s">
        <v>2177</v>
      </c>
      <c r="I593" s="68"/>
      <c r="J593" s="68"/>
      <c r="K593" s="68" t="s">
        <v>2178</v>
      </c>
      <c r="L593" s="68"/>
      <c r="M593" s="68" t="s">
        <v>2179</v>
      </c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  <c r="AI593" s="68"/>
      <c r="AJ593" s="68"/>
      <c r="AK593" s="68"/>
      <c r="AL593" s="68" t="s">
        <v>4971</v>
      </c>
      <c r="AM593" s="68" t="s">
        <v>4972</v>
      </c>
      <c r="AN593" s="68">
        <v>19059795</v>
      </c>
      <c r="AO593" s="68">
        <v>951375670</v>
      </c>
      <c r="AP593" s="68" t="s">
        <v>4973</v>
      </c>
      <c r="AQ593" s="68">
        <v>45</v>
      </c>
      <c r="AR593" s="68">
        <v>7</v>
      </c>
      <c r="AS593" s="68">
        <v>7</v>
      </c>
      <c r="AT593" s="68" t="s">
        <v>2183</v>
      </c>
      <c r="AU593" s="68" t="s">
        <v>2183</v>
      </c>
      <c r="AV593" s="68">
        <v>43</v>
      </c>
      <c r="AW593" s="68">
        <v>152192</v>
      </c>
      <c r="AX593" s="68"/>
      <c r="AY593" s="68"/>
      <c r="AZ593" s="68"/>
      <c r="BA593" s="68" t="s">
        <v>4969</v>
      </c>
      <c r="BB593" s="68"/>
      <c r="BC593" s="68"/>
      <c r="BD593" s="68">
        <v>152192</v>
      </c>
      <c r="BE593" s="68"/>
      <c r="BF593" s="68"/>
      <c r="BG593" s="68"/>
      <c r="BH593" s="68"/>
    </row>
    <row r="594" spans="1:60" x14ac:dyDescent="0.3">
      <c r="A594" s="68" t="s">
        <v>2342</v>
      </c>
      <c r="B594" s="68" t="s">
        <v>2343</v>
      </c>
      <c r="C594" s="68" t="s">
        <v>2200</v>
      </c>
      <c r="D594" s="69">
        <v>45245799</v>
      </c>
      <c r="E594" s="68">
        <v>149531</v>
      </c>
      <c r="F594" s="68">
        <v>2</v>
      </c>
      <c r="G594" s="68" t="s">
        <v>4974</v>
      </c>
      <c r="H594" s="68" t="s">
        <v>2177</v>
      </c>
      <c r="I594" s="68"/>
      <c r="J594" s="68"/>
      <c r="K594" s="68" t="s">
        <v>2178</v>
      </c>
      <c r="L594" s="68"/>
      <c r="M594" s="68" t="s">
        <v>2179</v>
      </c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  <c r="AI594" s="68"/>
      <c r="AJ594" s="68"/>
      <c r="AK594" s="68"/>
      <c r="AL594" s="68" t="s">
        <v>4975</v>
      </c>
      <c r="AM594" s="68" t="s">
        <v>4976</v>
      </c>
      <c r="AN594" s="68">
        <v>3601776</v>
      </c>
      <c r="AO594" s="68">
        <v>982053100</v>
      </c>
      <c r="AP594" s="68" t="s">
        <v>4977</v>
      </c>
      <c r="AQ594" s="68">
        <v>36</v>
      </c>
      <c r="AR594" s="68">
        <v>5</v>
      </c>
      <c r="AS594" s="68">
        <v>19</v>
      </c>
      <c r="AT594" s="68" t="s">
        <v>2183</v>
      </c>
      <c r="AU594" s="68" t="s">
        <v>2183</v>
      </c>
      <c r="AV594" s="68">
        <v>122</v>
      </c>
      <c r="AW594" s="68">
        <v>149531</v>
      </c>
      <c r="AX594" s="68"/>
      <c r="AY594" s="68"/>
      <c r="AZ594" s="68"/>
      <c r="BA594" s="68" t="s">
        <v>4978</v>
      </c>
      <c r="BB594" s="68"/>
      <c r="BC594" s="68"/>
      <c r="BD594" s="68">
        <v>149531</v>
      </c>
      <c r="BE594" s="68"/>
      <c r="BF594" s="68"/>
      <c r="BG594" s="68"/>
      <c r="BH594" s="68"/>
    </row>
    <row r="595" spans="1:60" x14ac:dyDescent="0.3">
      <c r="A595" s="68" t="s">
        <v>2173</v>
      </c>
      <c r="B595" s="68" t="s">
        <v>2174</v>
      </c>
      <c r="C595" s="68" t="s">
        <v>2211</v>
      </c>
      <c r="D595" s="69">
        <v>41778584</v>
      </c>
      <c r="E595" s="68">
        <v>140365</v>
      </c>
      <c r="F595" s="68">
        <v>7</v>
      </c>
      <c r="G595" s="68" t="s">
        <v>4979</v>
      </c>
      <c r="H595" s="68" t="s">
        <v>2177</v>
      </c>
      <c r="I595" s="68"/>
      <c r="J595" s="68"/>
      <c r="K595" s="68" t="s">
        <v>2178</v>
      </c>
      <c r="L595" s="68"/>
      <c r="M595" s="68" t="s">
        <v>2179</v>
      </c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  <c r="AI595" s="68"/>
      <c r="AJ595" s="68"/>
      <c r="AK595" s="68"/>
      <c r="AL595" s="68" t="s">
        <v>4980</v>
      </c>
      <c r="AM595" s="68" t="s">
        <v>4981</v>
      </c>
      <c r="AN595" s="68">
        <v>992273143</v>
      </c>
      <c r="AO595" s="68">
        <v>992273143</v>
      </c>
      <c r="AP595" s="68" t="s">
        <v>4982</v>
      </c>
      <c r="AQ595" s="68">
        <v>45</v>
      </c>
      <c r="AR595" s="68">
        <v>10</v>
      </c>
      <c r="AS595" s="68">
        <v>8</v>
      </c>
      <c r="AT595" s="68" t="s">
        <v>2183</v>
      </c>
      <c r="AU595" s="68" t="s">
        <v>2183</v>
      </c>
      <c r="AV595" s="68">
        <v>272</v>
      </c>
      <c r="AW595" s="68">
        <v>140365</v>
      </c>
      <c r="AX595" s="68"/>
      <c r="AY595" s="68"/>
      <c r="AZ595" s="68"/>
      <c r="BA595" s="68" t="s">
        <v>4983</v>
      </c>
      <c r="BB595" s="68"/>
      <c r="BC595" s="68"/>
      <c r="BD595" s="68">
        <v>140365</v>
      </c>
      <c r="BE595" s="68"/>
      <c r="BF595" s="68"/>
      <c r="BG595" s="68"/>
      <c r="BH595" s="68"/>
    </row>
    <row r="596" spans="1:60" x14ac:dyDescent="0.3">
      <c r="A596" s="68" t="s">
        <v>2173</v>
      </c>
      <c r="B596" s="68" t="s">
        <v>2256</v>
      </c>
      <c r="C596" s="68" t="s">
        <v>2200</v>
      </c>
      <c r="D596" s="69">
        <v>10016034</v>
      </c>
      <c r="E596" s="68">
        <v>152186</v>
      </c>
      <c r="F596" s="68">
        <v>5</v>
      </c>
      <c r="G596" s="68" t="s">
        <v>4984</v>
      </c>
      <c r="H596" s="68" t="s">
        <v>2177</v>
      </c>
      <c r="I596" s="68"/>
      <c r="J596" s="68"/>
      <c r="K596" s="68" t="s">
        <v>2178</v>
      </c>
      <c r="L596" s="68"/>
      <c r="M596" s="68" t="s">
        <v>2179</v>
      </c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  <c r="AI596" s="68"/>
      <c r="AJ596" s="68"/>
      <c r="AK596" s="68"/>
      <c r="AL596" s="68" t="s">
        <v>4985</v>
      </c>
      <c r="AM596" s="68" t="s">
        <v>4986</v>
      </c>
      <c r="AN596" s="68">
        <v>935916481</v>
      </c>
      <c r="AO596" s="68">
        <v>997658038</v>
      </c>
      <c r="AP596" s="68" t="s">
        <v>4987</v>
      </c>
      <c r="AQ596" s="68">
        <v>51</v>
      </c>
      <c r="AR596" s="68">
        <v>0</v>
      </c>
      <c r="AS596" s="68">
        <v>30</v>
      </c>
      <c r="AT596" s="68" t="s">
        <v>2183</v>
      </c>
      <c r="AU596" s="68" t="s">
        <v>2183</v>
      </c>
      <c r="AV596" s="68">
        <v>395</v>
      </c>
      <c r="AW596" s="68">
        <v>152186</v>
      </c>
      <c r="AX596" s="68"/>
      <c r="AY596" s="68"/>
      <c r="AZ596" s="68"/>
      <c r="BA596" s="68" t="s">
        <v>4988</v>
      </c>
      <c r="BB596" s="68"/>
      <c r="BC596" s="68"/>
      <c r="BD596" s="68">
        <v>152186</v>
      </c>
      <c r="BE596" s="68"/>
      <c r="BF596" s="68"/>
      <c r="BG596" s="68"/>
      <c r="BH596" s="68"/>
    </row>
    <row r="597" spans="1:60" x14ac:dyDescent="0.3">
      <c r="A597" s="68" t="s">
        <v>2173</v>
      </c>
      <c r="B597" s="68" t="s">
        <v>2174</v>
      </c>
      <c r="C597" s="68" t="s">
        <v>2211</v>
      </c>
      <c r="D597" s="69">
        <v>41192317</v>
      </c>
      <c r="E597" s="68">
        <v>152188</v>
      </c>
      <c r="F597" s="68">
        <v>2</v>
      </c>
      <c r="G597" s="68" t="s">
        <v>4989</v>
      </c>
      <c r="H597" s="68" t="s">
        <v>2177</v>
      </c>
      <c r="I597" s="68"/>
      <c r="J597" s="68"/>
      <c r="K597" s="68" t="s">
        <v>2178</v>
      </c>
      <c r="L597" s="68"/>
      <c r="M597" s="68" t="s">
        <v>2179</v>
      </c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  <c r="AI597" s="68"/>
      <c r="AJ597" s="68"/>
      <c r="AK597" s="68"/>
      <c r="AL597" s="68" t="s">
        <v>4990</v>
      </c>
      <c r="AM597" s="68" t="s">
        <v>4991</v>
      </c>
      <c r="AN597" s="68">
        <v>941265356</v>
      </c>
      <c r="AO597" s="68">
        <v>982228925</v>
      </c>
      <c r="AP597" s="68" t="s">
        <v>4992</v>
      </c>
      <c r="AQ597" s="68">
        <v>43</v>
      </c>
      <c r="AR597" s="68">
        <v>0</v>
      </c>
      <c r="AS597" s="68">
        <v>19</v>
      </c>
      <c r="AT597" s="68" t="s">
        <v>2183</v>
      </c>
      <c r="AU597" s="68" t="s">
        <v>2183</v>
      </c>
      <c r="AV597" s="68">
        <v>283</v>
      </c>
      <c r="AW597" s="68">
        <v>152188</v>
      </c>
      <c r="AX597" s="68"/>
      <c r="AY597" s="68"/>
      <c r="AZ597" s="68"/>
      <c r="BA597" s="68" t="s">
        <v>4988</v>
      </c>
      <c r="BB597" s="68"/>
      <c r="BC597" s="68"/>
      <c r="BD597" s="68">
        <v>152188</v>
      </c>
      <c r="BE597" s="68"/>
      <c r="BF597" s="68"/>
      <c r="BG597" s="68"/>
      <c r="BH597" s="68"/>
    </row>
    <row r="598" spans="1:60" x14ac:dyDescent="0.3">
      <c r="A598" s="68" t="s">
        <v>2173</v>
      </c>
      <c r="B598" s="68" t="s">
        <v>2199</v>
      </c>
      <c r="C598" s="68" t="s">
        <v>2200</v>
      </c>
      <c r="D598" s="69">
        <v>43839759</v>
      </c>
      <c r="E598" s="68">
        <v>152200</v>
      </c>
      <c r="F598" s="68">
        <v>6</v>
      </c>
      <c r="G598" s="68" t="s">
        <v>4993</v>
      </c>
      <c r="H598" s="68" t="s">
        <v>2177</v>
      </c>
      <c r="I598" s="68"/>
      <c r="J598" s="68"/>
      <c r="K598" s="68" t="s">
        <v>2178</v>
      </c>
      <c r="L598" s="68"/>
      <c r="M598" s="68" t="s">
        <v>2179</v>
      </c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  <c r="AI598" s="68"/>
      <c r="AJ598" s="68"/>
      <c r="AK598" s="68"/>
      <c r="AL598" s="68" t="s">
        <v>4994</v>
      </c>
      <c r="AM598" s="68" t="s">
        <v>4995</v>
      </c>
      <c r="AN598" s="68">
        <v>932836678</v>
      </c>
      <c r="AO598" s="68">
        <v>937242813</v>
      </c>
      <c r="AP598" s="68" t="s">
        <v>4996</v>
      </c>
      <c r="AQ598" s="68">
        <v>38</v>
      </c>
      <c r="AR598" s="68">
        <v>5</v>
      </c>
      <c r="AS598" s="68">
        <v>19</v>
      </c>
      <c r="AT598" s="68" t="s">
        <v>2183</v>
      </c>
      <c r="AU598" s="68" t="s">
        <v>2183</v>
      </c>
      <c r="AV598" s="68">
        <v>87</v>
      </c>
      <c r="AW598" s="68">
        <v>152200</v>
      </c>
      <c r="AX598" s="68"/>
      <c r="AY598" s="68"/>
      <c r="AZ598" s="68"/>
      <c r="BA598" s="68" t="s">
        <v>4988</v>
      </c>
      <c r="BB598" s="68"/>
      <c r="BC598" s="68"/>
      <c r="BD598" s="68">
        <v>152200</v>
      </c>
      <c r="BE598" s="68"/>
      <c r="BF598" s="68"/>
      <c r="BG598" s="68"/>
      <c r="BH598" s="68"/>
    </row>
    <row r="599" spans="1:60" x14ac:dyDescent="0.3">
      <c r="A599" s="68" t="s">
        <v>2173</v>
      </c>
      <c r="B599" s="68" t="s">
        <v>2174</v>
      </c>
      <c r="C599" s="68" t="s">
        <v>2175</v>
      </c>
      <c r="D599" s="69">
        <v>43588135</v>
      </c>
      <c r="E599" s="68">
        <v>152183</v>
      </c>
      <c r="F599" s="68">
        <v>7</v>
      </c>
      <c r="G599" s="68" t="s">
        <v>4997</v>
      </c>
      <c r="H599" s="68" t="s">
        <v>2177</v>
      </c>
      <c r="I599" s="68"/>
      <c r="J599" s="68"/>
      <c r="K599" s="68" t="s">
        <v>2178</v>
      </c>
      <c r="L599" s="68"/>
      <c r="M599" s="68" t="s">
        <v>2179</v>
      </c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68"/>
      <c r="AI599" s="68"/>
      <c r="AJ599" s="68"/>
      <c r="AK599" s="68"/>
      <c r="AL599" s="68" t="s">
        <v>4998</v>
      </c>
      <c r="AM599" s="68" t="s">
        <v>4999</v>
      </c>
      <c r="AN599" s="68">
        <v>13031445</v>
      </c>
      <c r="AO599" s="68">
        <v>996818129</v>
      </c>
      <c r="AP599" s="68" t="s">
        <v>5000</v>
      </c>
      <c r="AQ599" s="68">
        <v>38</v>
      </c>
      <c r="AR599" s="68">
        <v>8</v>
      </c>
      <c r="AS599" s="68">
        <v>15</v>
      </c>
      <c r="AT599" s="68" t="s">
        <v>2183</v>
      </c>
      <c r="AU599" s="68" t="s">
        <v>2183</v>
      </c>
      <c r="AV599" s="68">
        <v>131</v>
      </c>
      <c r="AW599" s="68">
        <v>152183</v>
      </c>
      <c r="AX599" s="68"/>
      <c r="AY599" s="68"/>
      <c r="AZ599" s="68"/>
      <c r="BA599" s="68" t="s">
        <v>5001</v>
      </c>
      <c r="BB599" s="68"/>
      <c r="BC599" s="68"/>
      <c r="BD599" s="68">
        <v>152183</v>
      </c>
      <c r="BE599" s="68"/>
      <c r="BF599" s="68"/>
      <c r="BG599" s="68"/>
      <c r="BH599" s="68"/>
    </row>
    <row r="600" spans="1:60" x14ac:dyDescent="0.3">
      <c r="A600" s="68" t="s">
        <v>2173</v>
      </c>
      <c r="B600" s="68" t="s">
        <v>2199</v>
      </c>
      <c r="C600" s="68" t="s">
        <v>2200</v>
      </c>
      <c r="D600" s="69">
        <v>10048000</v>
      </c>
      <c r="E600" s="68">
        <v>2025015222</v>
      </c>
      <c r="F600" s="68">
        <v>5</v>
      </c>
      <c r="G600" s="68" t="s">
        <v>5002</v>
      </c>
      <c r="H600" s="68" t="s">
        <v>2177</v>
      </c>
      <c r="I600" s="68"/>
      <c r="J600" s="68"/>
      <c r="K600" s="68" t="s">
        <v>2178</v>
      </c>
      <c r="L600" s="68"/>
      <c r="M600" s="68" t="s">
        <v>2179</v>
      </c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68"/>
      <c r="AI600" s="68"/>
      <c r="AJ600" s="68"/>
      <c r="AK600" s="68"/>
      <c r="AL600" s="68" t="s">
        <v>5003</v>
      </c>
      <c r="AM600" s="68" t="s">
        <v>5004</v>
      </c>
      <c r="AN600" s="68">
        <v>0</v>
      </c>
      <c r="AO600" s="68">
        <v>901354210</v>
      </c>
      <c r="AP600" s="68" t="s">
        <v>5005</v>
      </c>
      <c r="AQ600" s="68">
        <v>59</v>
      </c>
      <c r="AR600" s="68">
        <v>0</v>
      </c>
      <c r="AS600" s="68">
        <v>6</v>
      </c>
      <c r="AT600" s="68" t="s">
        <v>2183</v>
      </c>
      <c r="AU600" s="68" t="s">
        <v>2183</v>
      </c>
      <c r="AV600" s="68">
        <v>641</v>
      </c>
      <c r="AW600" s="68">
        <v>2025015222</v>
      </c>
      <c r="AX600" s="68"/>
      <c r="AY600" s="68"/>
      <c r="AZ600" s="68"/>
      <c r="BA600" s="68" t="s">
        <v>5001</v>
      </c>
      <c r="BB600" s="68"/>
      <c r="BC600" s="68"/>
      <c r="BD600" s="68">
        <v>2025015222</v>
      </c>
      <c r="BE600" s="68"/>
      <c r="BF600" s="68"/>
      <c r="BG600" s="68"/>
      <c r="BH600" s="68"/>
    </row>
    <row r="601" spans="1:60" x14ac:dyDescent="0.3">
      <c r="A601" s="68" t="s">
        <v>2173</v>
      </c>
      <c r="B601" s="68" t="s">
        <v>2174</v>
      </c>
      <c r="C601" s="68" t="s">
        <v>2251</v>
      </c>
      <c r="D601" s="69">
        <v>43568215</v>
      </c>
      <c r="E601" s="68">
        <v>1625</v>
      </c>
      <c r="F601" s="68">
        <v>0</v>
      </c>
      <c r="G601" s="68" t="s">
        <v>5006</v>
      </c>
      <c r="H601" s="68" t="s">
        <v>2177</v>
      </c>
      <c r="I601" s="68"/>
      <c r="J601" s="68"/>
      <c r="K601" s="68" t="s">
        <v>2178</v>
      </c>
      <c r="L601" s="68"/>
      <c r="M601" s="68" t="s">
        <v>2179</v>
      </c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68"/>
      <c r="AI601" s="68"/>
      <c r="AJ601" s="68"/>
      <c r="AK601" s="68"/>
      <c r="AL601" s="68" t="s">
        <v>5007</v>
      </c>
      <c r="AM601" s="68" t="s">
        <v>5008</v>
      </c>
      <c r="AN601" s="68">
        <v>3570013</v>
      </c>
      <c r="AO601" s="68">
        <v>990229446</v>
      </c>
      <c r="AP601" s="68" t="s">
        <v>5009</v>
      </c>
      <c r="AQ601" s="68">
        <v>38</v>
      </c>
      <c r="AR601" s="68">
        <v>8</v>
      </c>
      <c r="AS601" s="68">
        <v>12</v>
      </c>
      <c r="AT601" s="68" t="s">
        <v>2183</v>
      </c>
      <c r="AU601" s="68" t="s">
        <v>2183</v>
      </c>
      <c r="AV601" s="68">
        <v>121</v>
      </c>
      <c r="AW601" s="68">
        <v>1625</v>
      </c>
      <c r="AX601" s="68"/>
      <c r="AY601" s="68"/>
      <c r="AZ601" s="68"/>
      <c r="BA601" s="68" t="s">
        <v>5010</v>
      </c>
      <c r="BB601" s="68"/>
      <c r="BC601" s="68"/>
      <c r="BD601" s="68">
        <v>1625</v>
      </c>
      <c r="BE601" s="68"/>
      <c r="BF601" s="68"/>
      <c r="BG601" s="68"/>
      <c r="BH601" s="68"/>
    </row>
    <row r="602" spans="1:60" x14ac:dyDescent="0.3">
      <c r="A602" s="68" t="s">
        <v>2173</v>
      </c>
      <c r="B602" s="68" t="s">
        <v>2199</v>
      </c>
      <c r="C602" s="68" t="s">
        <v>2200</v>
      </c>
      <c r="D602" s="69">
        <v>10054786</v>
      </c>
      <c r="E602" s="68" t="s">
        <v>2216</v>
      </c>
      <c r="F602" s="68">
        <v>0</v>
      </c>
      <c r="G602" s="68" t="s">
        <v>5011</v>
      </c>
      <c r="H602" s="68" t="s">
        <v>2177</v>
      </c>
      <c r="I602" s="68"/>
      <c r="J602" s="68"/>
      <c r="K602" s="68" t="s">
        <v>2178</v>
      </c>
      <c r="L602" s="68"/>
      <c r="M602" s="68" t="s">
        <v>2179</v>
      </c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68"/>
      <c r="AI602" s="68"/>
      <c r="AJ602" s="68"/>
      <c r="AK602" s="68"/>
      <c r="AL602" s="68" t="s">
        <v>5012</v>
      </c>
      <c r="AM602" s="68" t="s">
        <v>5013</v>
      </c>
      <c r="AN602" s="68">
        <v>3540547</v>
      </c>
      <c r="AO602" s="68">
        <v>993700293</v>
      </c>
      <c r="AP602" s="68" t="s">
        <v>4253</v>
      </c>
      <c r="AQ602" s="68">
        <v>50</v>
      </c>
      <c r="AR602" s="68">
        <v>2</v>
      </c>
      <c r="AS602" s="68">
        <v>18</v>
      </c>
      <c r="AT602" s="68" t="s">
        <v>2183</v>
      </c>
      <c r="AU602" s="68" t="s">
        <v>2183</v>
      </c>
      <c r="AV602" s="68">
        <v>370</v>
      </c>
      <c r="AW602" s="68" t="s">
        <v>2216</v>
      </c>
      <c r="AX602" s="68"/>
      <c r="AY602" s="68"/>
      <c r="AZ602" s="68"/>
      <c r="BA602" s="68" t="s">
        <v>5014</v>
      </c>
      <c r="BB602" s="68"/>
      <c r="BC602" s="68"/>
      <c r="BD602" s="68" t="s">
        <v>2216</v>
      </c>
      <c r="BE602" s="68"/>
      <c r="BF602" s="68"/>
      <c r="BG602" s="68"/>
      <c r="BH602" s="68"/>
    </row>
    <row r="603" spans="1:60" x14ac:dyDescent="0.3">
      <c r="A603" s="68" t="s">
        <v>2173</v>
      </c>
      <c r="B603" s="68" t="s">
        <v>2256</v>
      </c>
      <c r="C603" s="68" t="s">
        <v>2200</v>
      </c>
      <c r="D603" s="69">
        <v>41156802</v>
      </c>
      <c r="E603" s="68">
        <v>2025015220</v>
      </c>
      <c r="F603" s="68">
        <v>0</v>
      </c>
      <c r="G603" s="68" t="s">
        <v>5015</v>
      </c>
      <c r="H603" s="68" t="s">
        <v>2177</v>
      </c>
      <c r="I603" s="68"/>
      <c r="J603" s="68"/>
      <c r="K603" s="68" t="s">
        <v>2178</v>
      </c>
      <c r="L603" s="68"/>
      <c r="M603" s="68" t="s">
        <v>2179</v>
      </c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68"/>
      <c r="AI603" s="68"/>
      <c r="AJ603" s="68"/>
      <c r="AK603" s="68"/>
      <c r="AL603" s="68" t="s">
        <v>5016</v>
      </c>
      <c r="AM603" s="68" t="s">
        <v>5017</v>
      </c>
      <c r="AN603" s="68">
        <v>988751981</v>
      </c>
      <c r="AO603" s="68">
        <v>988751981</v>
      </c>
      <c r="AP603" s="68" t="s">
        <v>5018</v>
      </c>
      <c r="AQ603" s="68">
        <v>43</v>
      </c>
      <c r="AR603" s="68">
        <v>3</v>
      </c>
      <c r="AS603" s="68">
        <v>18</v>
      </c>
      <c r="AT603" s="68" t="s">
        <v>2183</v>
      </c>
      <c r="AU603" s="68" t="s">
        <v>2183</v>
      </c>
      <c r="AV603" s="68">
        <v>233</v>
      </c>
      <c r="AW603" s="68">
        <v>2025015220</v>
      </c>
      <c r="AX603" s="68"/>
      <c r="AY603" s="68"/>
      <c r="AZ603" s="68"/>
      <c r="BA603" s="68" t="s">
        <v>5019</v>
      </c>
      <c r="BB603" s="68"/>
      <c r="BC603" s="68"/>
      <c r="BD603" s="68">
        <v>2025015220</v>
      </c>
      <c r="BE603" s="68"/>
      <c r="BF603" s="68"/>
      <c r="BG603" s="68"/>
      <c r="BH603" s="68"/>
    </row>
    <row r="604" spans="1:60" x14ac:dyDescent="0.3">
      <c r="A604" s="68" t="s">
        <v>2173</v>
      </c>
      <c r="B604" s="68" t="s">
        <v>2174</v>
      </c>
      <c r="C604" s="68" t="s">
        <v>2185</v>
      </c>
      <c r="D604" s="69">
        <v>45320545</v>
      </c>
      <c r="E604" s="68">
        <v>2025015226</v>
      </c>
      <c r="F604" s="68">
        <v>8</v>
      </c>
      <c r="G604" s="68" t="s">
        <v>5020</v>
      </c>
      <c r="H604" s="68" t="s">
        <v>2177</v>
      </c>
      <c r="I604" s="68"/>
      <c r="J604" s="68"/>
      <c r="K604" s="68" t="s">
        <v>2178</v>
      </c>
      <c r="L604" s="68"/>
      <c r="M604" s="68" t="s">
        <v>2179</v>
      </c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68"/>
      <c r="AI604" s="68"/>
      <c r="AJ604" s="68"/>
      <c r="AK604" s="68"/>
      <c r="AL604" s="68" t="s">
        <v>5021</v>
      </c>
      <c r="AM604" s="68" t="s">
        <v>5022</v>
      </c>
      <c r="AN604" s="68">
        <v>6646492</v>
      </c>
      <c r="AO604" s="68">
        <v>984782361</v>
      </c>
      <c r="AP604" s="68" t="s">
        <v>5023</v>
      </c>
      <c r="AQ604" s="68">
        <v>36</v>
      </c>
      <c r="AR604" s="68">
        <v>7</v>
      </c>
      <c r="AS604" s="68">
        <v>3</v>
      </c>
      <c r="AT604" s="68" t="s">
        <v>2183</v>
      </c>
      <c r="AU604" s="68" t="s">
        <v>2183</v>
      </c>
      <c r="AV604" s="68">
        <v>161</v>
      </c>
      <c r="AW604" s="68">
        <v>2025015226</v>
      </c>
      <c r="AX604" s="68"/>
      <c r="AY604" s="68"/>
      <c r="AZ604" s="68"/>
      <c r="BA604" s="68" t="s">
        <v>5019</v>
      </c>
      <c r="BB604" s="68"/>
      <c r="BC604" s="68"/>
      <c r="BD604" s="68">
        <v>2025015226</v>
      </c>
      <c r="BE604" s="68"/>
      <c r="BF604" s="68"/>
      <c r="BG604" s="68"/>
      <c r="BH604" s="68"/>
    </row>
    <row r="605" spans="1:60" x14ac:dyDescent="0.3">
      <c r="A605" s="68" t="s">
        <v>2173</v>
      </c>
      <c r="B605" s="68" t="s">
        <v>2174</v>
      </c>
      <c r="C605" s="68" t="s">
        <v>2310</v>
      </c>
      <c r="D605" s="69">
        <v>41927871</v>
      </c>
      <c r="E605" s="68" t="s">
        <v>2216</v>
      </c>
      <c r="F605" s="68">
        <v>3</v>
      </c>
      <c r="G605" s="68" t="s">
        <v>5024</v>
      </c>
      <c r="H605" s="68" t="s">
        <v>2177</v>
      </c>
      <c r="I605" s="68"/>
      <c r="J605" s="68"/>
      <c r="K605" s="68" t="s">
        <v>2178</v>
      </c>
      <c r="L605" s="68"/>
      <c r="M605" s="68" t="s">
        <v>2179</v>
      </c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68"/>
      <c r="AI605" s="68"/>
      <c r="AJ605" s="68"/>
      <c r="AK605" s="68"/>
      <c r="AL605" s="68" t="s">
        <v>5025</v>
      </c>
      <c r="AM605" s="68" t="s">
        <v>5026</v>
      </c>
      <c r="AN605" s="68">
        <v>12336361</v>
      </c>
      <c r="AO605" s="68">
        <v>943074732</v>
      </c>
      <c r="AP605" s="68" t="s">
        <v>5027</v>
      </c>
      <c r="AQ605" s="68">
        <v>44</v>
      </c>
      <c r="AR605" s="68">
        <v>1</v>
      </c>
      <c r="AS605" s="68">
        <v>1</v>
      </c>
      <c r="AT605" s="68" t="s">
        <v>2183</v>
      </c>
      <c r="AU605" s="68" t="s">
        <v>2183</v>
      </c>
      <c r="AV605" s="68">
        <v>144</v>
      </c>
      <c r="AW605" s="68" t="s">
        <v>2216</v>
      </c>
      <c r="AX605" s="68"/>
      <c r="AY605" s="68"/>
      <c r="AZ605" s="68"/>
      <c r="BA605" s="68" t="s">
        <v>5028</v>
      </c>
      <c r="BB605" s="68"/>
      <c r="BC605" s="68"/>
      <c r="BD605" s="68" t="s">
        <v>2216</v>
      </c>
      <c r="BE605" s="68"/>
      <c r="BF605" s="68"/>
      <c r="BG605" s="68"/>
      <c r="BH605" s="68"/>
    </row>
    <row r="606" spans="1:60" x14ac:dyDescent="0.3">
      <c r="A606" s="68" t="s">
        <v>2173</v>
      </c>
      <c r="B606" s="68" t="s">
        <v>2174</v>
      </c>
      <c r="C606" s="68" t="s">
        <v>2631</v>
      </c>
      <c r="D606" s="69">
        <v>70154611</v>
      </c>
      <c r="E606" s="68">
        <v>152174</v>
      </c>
      <c r="F606" s="68">
        <v>9</v>
      </c>
      <c r="G606" s="68" t="s">
        <v>5029</v>
      </c>
      <c r="H606" s="68" t="s">
        <v>2177</v>
      </c>
      <c r="I606" s="68"/>
      <c r="J606" s="68"/>
      <c r="K606" s="68" t="s">
        <v>2178</v>
      </c>
      <c r="L606" s="68"/>
      <c r="M606" s="68" t="s">
        <v>2179</v>
      </c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68"/>
      <c r="AI606" s="68"/>
      <c r="AJ606" s="68"/>
      <c r="AK606" s="68"/>
      <c r="AL606" s="68" t="s">
        <v>5030</v>
      </c>
      <c r="AM606" s="68" t="s">
        <v>5031</v>
      </c>
      <c r="AN606" s="68">
        <v>939120078</v>
      </c>
      <c r="AO606" s="68">
        <v>939120078</v>
      </c>
      <c r="AP606" s="68" t="s">
        <v>5032</v>
      </c>
      <c r="AQ606" s="68">
        <v>26</v>
      </c>
      <c r="AR606" s="68">
        <v>11</v>
      </c>
      <c r="AS606" s="68">
        <v>9</v>
      </c>
      <c r="AT606" s="68" t="s">
        <v>2183</v>
      </c>
      <c r="AU606" s="68" t="s">
        <v>2183</v>
      </c>
      <c r="AV606" s="68">
        <v>64</v>
      </c>
      <c r="AW606" s="68">
        <v>152174</v>
      </c>
      <c r="AX606" s="68"/>
      <c r="AY606" s="68"/>
      <c r="AZ606" s="68"/>
      <c r="BA606" s="68" t="s">
        <v>5033</v>
      </c>
      <c r="BB606" s="68"/>
      <c r="BC606" s="68"/>
      <c r="BD606" s="68">
        <v>152174</v>
      </c>
      <c r="BE606" s="68"/>
      <c r="BF606" s="68"/>
      <c r="BG606" s="68"/>
      <c r="BH606" s="68"/>
    </row>
    <row r="607" spans="1:60" x14ac:dyDescent="0.3">
      <c r="A607" s="68" t="s">
        <v>2173</v>
      </c>
      <c r="B607" s="68" t="s">
        <v>2199</v>
      </c>
      <c r="C607" s="68" t="s">
        <v>2200</v>
      </c>
      <c r="D607" s="69">
        <v>47081659</v>
      </c>
      <c r="E607" s="68">
        <v>2025015224</v>
      </c>
      <c r="F607" s="68">
        <v>2</v>
      </c>
      <c r="G607" s="68" t="s">
        <v>5034</v>
      </c>
      <c r="H607" s="68" t="s">
        <v>2177</v>
      </c>
      <c r="I607" s="68"/>
      <c r="J607" s="68"/>
      <c r="K607" s="68" t="s">
        <v>2178</v>
      </c>
      <c r="L607" s="68"/>
      <c r="M607" s="68" t="s">
        <v>2179</v>
      </c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68"/>
      <c r="AI607" s="68"/>
      <c r="AJ607" s="68"/>
      <c r="AK607" s="68"/>
      <c r="AL607" s="68" t="s">
        <v>5035</v>
      </c>
      <c r="AM607" s="68" t="s">
        <v>5036</v>
      </c>
      <c r="AN607" s="68">
        <v>111111111</v>
      </c>
      <c r="AO607" s="68">
        <v>959241498</v>
      </c>
      <c r="AP607" s="68" t="s">
        <v>2882</v>
      </c>
      <c r="AQ607" s="68">
        <v>34</v>
      </c>
      <c r="AR607" s="68">
        <v>8</v>
      </c>
      <c r="AS607" s="68">
        <v>14</v>
      </c>
      <c r="AT607" s="68" t="s">
        <v>2183</v>
      </c>
      <c r="AU607" s="68" t="s">
        <v>2183</v>
      </c>
      <c r="AV607" s="68">
        <v>162</v>
      </c>
      <c r="AW607" s="68">
        <v>2025015224</v>
      </c>
      <c r="AX607" s="68"/>
      <c r="AY607" s="68"/>
      <c r="AZ607" s="68"/>
      <c r="BA607" s="68" t="s">
        <v>5037</v>
      </c>
      <c r="BB607" s="68"/>
      <c r="BC607" s="68"/>
      <c r="BD607" s="68">
        <v>2025015224</v>
      </c>
      <c r="BE607" s="68"/>
      <c r="BF607" s="68"/>
      <c r="BG607" s="68"/>
      <c r="BH607" s="68"/>
    </row>
    <row r="608" spans="1:60" x14ac:dyDescent="0.3">
      <c r="A608" s="68" t="s">
        <v>2173</v>
      </c>
      <c r="B608" s="68" t="s">
        <v>2174</v>
      </c>
      <c r="C608" s="68" t="s">
        <v>2211</v>
      </c>
      <c r="D608" s="69">
        <v>43539388</v>
      </c>
      <c r="E608" s="68">
        <v>146663</v>
      </c>
      <c r="F608" s="68">
        <v>3</v>
      </c>
      <c r="G608" s="68" t="s">
        <v>5038</v>
      </c>
      <c r="H608" s="68" t="s">
        <v>2177</v>
      </c>
      <c r="I608" s="68"/>
      <c r="J608" s="68"/>
      <c r="K608" s="68" t="s">
        <v>2178</v>
      </c>
      <c r="L608" s="68"/>
      <c r="M608" s="68" t="s">
        <v>2179</v>
      </c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  <c r="AI608" s="68"/>
      <c r="AJ608" s="68"/>
      <c r="AK608" s="68"/>
      <c r="AL608" s="68" t="s">
        <v>5039</v>
      </c>
      <c r="AM608" s="68" t="s">
        <v>5040</v>
      </c>
      <c r="AN608" s="68">
        <v>947755550</v>
      </c>
      <c r="AO608" s="68">
        <v>947755550</v>
      </c>
      <c r="AP608" s="68" t="s">
        <v>5041</v>
      </c>
      <c r="AQ608" s="68">
        <v>38</v>
      </c>
      <c r="AR608" s="68">
        <v>11</v>
      </c>
      <c r="AS608" s="68">
        <v>14</v>
      </c>
      <c r="AT608" s="68" t="s">
        <v>2183</v>
      </c>
      <c r="AU608" s="68" t="s">
        <v>2183</v>
      </c>
      <c r="AV608" s="68">
        <v>127</v>
      </c>
      <c r="AW608" s="68">
        <v>146663</v>
      </c>
      <c r="AX608" s="68"/>
      <c r="AY608" s="68"/>
      <c r="AZ608" s="68"/>
      <c r="BA608" s="68" t="s">
        <v>5042</v>
      </c>
      <c r="BB608" s="68"/>
      <c r="BC608" s="68"/>
      <c r="BD608" s="68">
        <v>146663</v>
      </c>
      <c r="BE608" s="68"/>
      <c r="BF608" s="68"/>
      <c r="BG608" s="68"/>
      <c r="BH608" s="68"/>
    </row>
    <row r="609" spans="1:60" x14ac:dyDescent="0.3">
      <c r="A609" s="68" t="s">
        <v>2173</v>
      </c>
      <c r="B609" s="68" t="s">
        <v>2174</v>
      </c>
      <c r="C609" s="68" t="s">
        <v>2185</v>
      </c>
      <c r="D609" s="69">
        <v>6811847</v>
      </c>
      <c r="E609" s="68">
        <v>152264</v>
      </c>
      <c r="F609" s="68">
        <v>1</v>
      </c>
      <c r="G609" s="68" t="s">
        <v>5043</v>
      </c>
      <c r="H609" s="68" t="s">
        <v>2177</v>
      </c>
      <c r="I609" s="68"/>
      <c r="J609" s="68"/>
      <c r="K609" s="68" t="s">
        <v>2178</v>
      </c>
      <c r="L609" s="68"/>
      <c r="M609" s="68" t="s">
        <v>2179</v>
      </c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68"/>
      <c r="AI609" s="68"/>
      <c r="AJ609" s="68"/>
      <c r="AK609" s="68"/>
      <c r="AL609" s="68" t="s">
        <v>5044</v>
      </c>
      <c r="AM609" s="68" t="s">
        <v>5045</v>
      </c>
      <c r="AN609" s="68">
        <v>0</v>
      </c>
      <c r="AO609" s="68">
        <v>984257985</v>
      </c>
      <c r="AP609" s="68" t="s">
        <v>5046</v>
      </c>
      <c r="AQ609" s="68">
        <v>47</v>
      </c>
      <c r="AR609" s="68">
        <v>11</v>
      </c>
      <c r="AS609" s="68">
        <v>23</v>
      </c>
      <c r="AT609" s="68" t="s">
        <v>2183</v>
      </c>
      <c r="AU609" s="68" t="s">
        <v>2183</v>
      </c>
      <c r="AV609" s="68">
        <v>59</v>
      </c>
      <c r="AW609" s="68">
        <v>152264</v>
      </c>
      <c r="AX609" s="68"/>
      <c r="AY609" s="68"/>
      <c r="AZ609" s="68"/>
      <c r="BA609" s="68" t="s">
        <v>5042</v>
      </c>
      <c r="BB609" s="68"/>
      <c r="BC609" s="68"/>
      <c r="BD609" s="68">
        <v>152264</v>
      </c>
      <c r="BE609" s="68"/>
      <c r="BF609" s="68"/>
      <c r="BG609" s="68"/>
      <c r="BH609" s="68"/>
    </row>
    <row r="610" spans="1:60" x14ac:dyDescent="0.3">
      <c r="A610" s="68" t="s">
        <v>2173</v>
      </c>
      <c r="B610" s="68" t="s">
        <v>2174</v>
      </c>
      <c r="C610" s="68" t="s">
        <v>2175</v>
      </c>
      <c r="D610" s="69">
        <v>44069591</v>
      </c>
      <c r="E610" s="68">
        <v>152333</v>
      </c>
      <c r="F610" s="68">
        <v>0</v>
      </c>
      <c r="G610" s="68" t="s">
        <v>5047</v>
      </c>
      <c r="H610" s="68" t="s">
        <v>2177</v>
      </c>
      <c r="I610" s="68"/>
      <c r="J610" s="68"/>
      <c r="K610" s="68" t="s">
        <v>2178</v>
      </c>
      <c r="L610" s="68"/>
      <c r="M610" s="68" t="s">
        <v>2179</v>
      </c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68"/>
      <c r="AI610" s="68"/>
      <c r="AJ610" s="68"/>
      <c r="AK610" s="68"/>
      <c r="AL610" s="68" t="s">
        <v>5048</v>
      </c>
      <c r="AM610" s="68" t="s">
        <v>5049</v>
      </c>
      <c r="AN610" s="68">
        <v>958073219</v>
      </c>
      <c r="AO610" s="68">
        <v>958073219</v>
      </c>
      <c r="AP610" s="68" t="s">
        <v>5050</v>
      </c>
      <c r="AQ610" s="68">
        <v>37</v>
      </c>
      <c r="AR610" s="68">
        <v>11</v>
      </c>
      <c r="AS610" s="68">
        <v>23</v>
      </c>
      <c r="AT610" s="68" t="s">
        <v>2183</v>
      </c>
      <c r="AU610" s="68" t="s">
        <v>2183</v>
      </c>
      <c r="AV610" s="68">
        <v>70</v>
      </c>
      <c r="AW610" s="68">
        <v>152333</v>
      </c>
      <c r="AX610" s="68"/>
      <c r="AY610" s="68"/>
      <c r="AZ610" s="68"/>
      <c r="BA610" s="68" t="s">
        <v>5051</v>
      </c>
      <c r="BB610" s="68"/>
      <c r="BC610" s="68"/>
      <c r="BD610" s="68">
        <v>152333</v>
      </c>
      <c r="BE610" s="68"/>
      <c r="BF610" s="68"/>
      <c r="BG610" s="68"/>
      <c r="BH610" s="68"/>
    </row>
    <row r="611" spans="1:60" x14ac:dyDescent="0.3">
      <c r="A611" s="68" t="s">
        <v>2173</v>
      </c>
      <c r="B611" s="68" t="s">
        <v>2256</v>
      </c>
      <c r="C611" s="68" t="s">
        <v>2200</v>
      </c>
      <c r="D611" s="69">
        <v>47953999</v>
      </c>
      <c r="E611" s="68">
        <v>152311</v>
      </c>
      <c r="F611" s="68">
        <v>1</v>
      </c>
      <c r="G611" s="68" t="s">
        <v>5052</v>
      </c>
      <c r="H611" s="68" t="s">
        <v>2177</v>
      </c>
      <c r="I611" s="68"/>
      <c r="J611" s="68"/>
      <c r="K611" s="68" t="s">
        <v>2178</v>
      </c>
      <c r="L611" s="68"/>
      <c r="M611" s="68" t="s">
        <v>2179</v>
      </c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68"/>
      <c r="AI611" s="68"/>
      <c r="AJ611" s="68"/>
      <c r="AK611" s="68"/>
      <c r="AL611" s="68" t="s">
        <v>5053</v>
      </c>
      <c r="AM611" s="68" t="s">
        <v>5054</v>
      </c>
      <c r="AN611" s="68">
        <v>972755080</v>
      </c>
      <c r="AO611" s="68">
        <v>931092127</v>
      </c>
      <c r="AP611" s="68" t="s">
        <v>5055</v>
      </c>
      <c r="AQ611" s="68">
        <v>31</v>
      </c>
      <c r="AR611" s="68">
        <v>3</v>
      </c>
      <c r="AS611" s="68">
        <v>15</v>
      </c>
      <c r="AT611" s="68" t="s">
        <v>2183</v>
      </c>
      <c r="AU611" s="68" t="s">
        <v>2183</v>
      </c>
      <c r="AV611" s="68">
        <v>308</v>
      </c>
      <c r="AW611" s="68">
        <v>152311</v>
      </c>
      <c r="AX611" s="68"/>
      <c r="AY611" s="68"/>
      <c r="AZ611" s="68"/>
      <c r="BA611" s="68" t="s">
        <v>5056</v>
      </c>
      <c r="BB611" s="68"/>
      <c r="BC611" s="68"/>
      <c r="BD611" s="68">
        <v>152311</v>
      </c>
      <c r="BE611" s="68"/>
      <c r="BF611" s="68"/>
      <c r="BG611" s="68"/>
      <c r="BH611" s="68"/>
    </row>
    <row r="612" spans="1:60" x14ac:dyDescent="0.3">
      <c r="A612" s="68" t="s">
        <v>2173</v>
      </c>
      <c r="B612" s="68" t="s">
        <v>2174</v>
      </c>
      <c r="C612" s="68" t="s">
        <v>2310</v>
      </c>
      <c r="D612" s="69">
        <v>45732561</v>
      </c>
      <c r="E612" s="68">
        <v>152364</v>
      </c>
      <c r="F612" s="68">
        <v>0</v>
      </c>
      <c r="G612" s="68" t="s">
        <v>5057</v>
      </c>
      <c r="H612" s="68" t="s">
        <v>2177</v>
      </c>
      <c r="I612" s="68"/>
      <c r="J612" s="68"/>
      <c r="K612" s="68" t="s">
        <v>2178</v>
      </c>
      <c r="L612" s="68"/>
      <c r="M612" s="68" t="s">
        <v>2179</v>
      </c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68"/>
      <c r="AI612" s="68"/>
      <c r="AJ612" s="68"/>
      <c r="AK612" s="68"/>
      <c r="AL612" s="68" t="s">
        <v>5058</v>
      </c>
      <c r="AM612" s="68" t="s">
        <v>5059</v>
      </c>
      <c r="AN612" s="68">
        <v>963857479</v>
      </c>
      <c r="AO612" s="68">
        <v>963857479</v>
      </c>
      <c r="AP612" s="68" t="s">
        <v>5060</v>
      </c>
      <c r="AQ612" s="68">
        <v>35</v>
      </c>
      <c r="AR612" s="68">
        <v>8</v>
      </c>
      <c r="AS612" s="68">
        <v>29</v>
      </c>
      <c r="AT612" s="68" t="s">
        <v>2183</v>
      </c>
      <c r="AU612" s="68" t="s">
        <v>2183</v>
      </c>
      <c r="AV612" s="68">
        <v>70</v>
      </c>
      <c r="AW612" s="68">
        <v>152364</v>
      </c>
      <c r="AX612" s="68"/>
      <c r="AY612" s="68"/>
      <c r="AZ612" s="68"/>
      <c r="BA612" s="68" t="s">
        <v>5056</v>
      </c>
      <c r="BB612" s="68"/>
      <c r="BC612" s="68"/>
      <c r="BD612" s="68">
        <v>152364</v>
      </c>
      <c r="BE612" s="68"/>
      <c r="BF612" s="68"/>
      <c r="BG612" s="68"/>
      <c r="BH612" s="68"/>
    </row>
    <row r="613" spans="1:60" x14ac:dyDescent="0.3">
      <c r="A613" s="68" t="s">
        <v>2342</v>
      </c>
      <c r="B613" s="68" t="s">
        <v>2343</v>
      </c>
      <c r="C613" s="68" t="s">
        <v>2200</v>
      </c>
      <c r="D613" s="69">
        <v>42175537</v>
      </c>
      <c r="E613" s="68">
        <v>2025014545</v>
      </c>
      <c r="F613" s="68">
        <v>5</v>
      </c>
      <c r="G613" s="68" t="s">
        <v>5061</v>
      </c>
      <c r="H613" s="68" t="s">
        <v>2177</v>
      </c>
      <c r="I613" s="68"/>
      <c r="J613" s="68"/>
      <c r="K613" s="68" t="s">
        <v>2178</v>
      </c>
      <c r="L613" s="68"/>
      <c r="M613" s="68" t="s">
        <v>2179</v>
      </c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  <c r="AG613" s="68"/>
      <c r="AH613" s="68"/>
      <c r="AI613" s="68"/>
      <c r="AJ613" s="68"/>
      <c r="AK613" s="68"/>
      <c r="AL613" s="68" t="s">
        <v>5062</v>
      </c>
      <c r="AM613" s="68" t="s">
        <v>5063</v>
      </c>
      <c r="AN613" s="68">
        <v>918829355</v>
      </c>
      <c r="AO613" s="68">
        <v>918829355</v>
      </c>
      <c r="AP613" s="68" t="s">
        <v>5064</v>
      </c>
      <c r="AQ613" s="68">
        <v>41</v>
      </c>
      <c r="AR613" s="68">
        <v>1</v>
      </c>
      <c r="AS613" s="68">
        <v>7</v>
      </c>
      <c r="AT613" s="68" t="s">
        <v>2183</v>
      </c>
      <c r="AU613" s="68" t="s">
        <v>2183</v>
      </c>
      <c r="AV613" s="68">
        <v>182</v>
      </c>
      <c r="AW613" s="68">
        <v>2025014545</v>
      </c>
      <c r="AX613" s="68"/>
      <c r="AY613" s="68"/>
      <c r="AZ613" s="68"/>
      <c r="BA613" s="68" t="s">
        <v>5065</v>
      </c>
      <c r="BB613" s="68"/>
      <c r="BC613" s="68"/>
      <c r="BD613" s="68">
        <v>2025014545</v>
      </c>
      <c r="BE613" s="68"/>
      <c r="BF613" s="68"/>
      <c r="BG613" s="68"/>
      <c r="BH613" s="68"/>
    </row>
    <row r="614" spans="1:60" x14ac:dyDescent="0.3">
      <c r="A614" s="68" t="s">
        <v>2173</v>
      </c>
      <c r="B614" s="68" t="s">
        <v>2174</v>
      </c>
      <c r="C614" s="68" t="s">
        <v>2227</v>
      </c>
      <c r="D614" s="69">
        <v>44532782</v>
      </c>
      <c r="E614" s="68">
        <v>152154</v>
      </c>
      <c r="F614" s="68">
        <v>0</v>
      </c>
      <c r="G614" s="68" t="s">
        <v>5066</v>
      </c>
      <c r="H614" s="68" t="s">
        <v>2177</v>
      </c>
      <c r="I614" s="68"/>
      <c r="J614" s="68"/>
      <c r="K614" s="68" t="s">
        <v>2178</v>
      </c>
      <c r="L614" s="68"/>
      <c r="M614" s="68" t="s">
        <v>2179</v>
      </c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  <c r="AG614" s="68"/>
      <c r="AH614" s="68"/>
      <c r="AI614" s="68"/>
      <c r="AJ614" s="68"/>
      <c r="AK614" s="68"/>
      <c r="AL614" s="68" t="s">
        <v>5067</v>
      </c>
      <c r="AM614" s="68" t="s">
        <v>5068</v>
      </c>
      <c r="AN614" s="68">
        <v>943436539</v>
      </c>
      <c r="AO614" s="68">
        <v>943436539</v>
      </c>
      <c r="AP614" s="68" t="s">
        <v>5069</v>
      </c>
      <c r="AQ614" s="68">
        <v>37</v>
      </c>
      <c r="AR614" s="68">
        <v>4</v>
      </c>
      <c r="AS614" s="68">
        <v>28</v>
      </c>
      <c r="AT614" s="68" t="s">
        <v>2183</v>
      </c>
      <c r="AU614" s="68" t="s">
        <v>2183</v>
      </c>
      <c r="AV614" s="68">
        <v>36</v>
      </c>
      <c r="AW614" s="68">
        <v>152154</v>
      </c>
      <c r="AX614" s="68"/>
      <c r="AY614" s="68"/>
      <c r="AZ614" s="68"/>
      <c r="BA614" s="68" t="s">
        <v>5065</v>
      </c>
      <c r="BB614" s="68"/>
      <c r="BC614" s="68"/>
      <c r="BD614" s="68">
        <v>152154</v>
      </c>
      <c r="BE614" s="68"/>
      <c r="BF614" s="68"/>
      <c r="BG614" s="68"/>
      <c r="BH614" s="68"/>
    </row>
    <row r="615" spans="1:60" x14ac:dyDescent="0.3">
      <c r="A615" s="68" t="s">
        <v>2173</v>
      </c>
      <c r="B615" s="68" t="s">
        <v>2174</v>
      </c>
      <c r="C615" s="68" t="s">
        <v>2185</v>
      </c>
      <c r="D615" s="69">
        <v>41398848</v>
      </c>
      <c r="E615" s="68">
        <v>152335</v>
      </c>
      <c r="F615" s="68">
        <v>4</v>
      </c>
      <c r="G615" s="68" t="s">
        <v>5070</v>
      </c>
      <c r="H615" s="68" t="s">
        <v>2177</v>
      </c>
      <c r="I615" s="68"/>
      <c r="J615" s="68"/>
      <c r="K615" s="68" t="s">
        <v>2178</v>
      </c>
      <c r="L615" s="68"/>
      <c r="M615" s="68" t="s">
        <v>2179</v>
      </c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  <c r="AG615" s="68"/>
      <c r="AH615" s="68"/>
      <c r="AI615" s="68"/>
      <c r="AJ615" s="68"/>
      <c r="AK615" s="68"/>
      <c r="AL615" s="68" t="s">
        <v>5071</v>
      </c>
      <c r="AM615" s="68" t="s">
        <v>5072</v>
      </c>
      <c r="AN615" s="68">
        <v>948105002</v>
      </c>
      <c r="AO615" s="68">
        <v>989792710</v>
      </c>
      <c r="AP615" s="68" t="s">
        <v>5073</v>
      </c>
      <c r="AQ615" s="68">
        <v>42</v>
      </c>
      <c r="AR615" s="68">
        <v>6</v>
      </c>
      <c r="AS615" s="68">
        <v>12</v>
      </c>
      <c r="AT615" s="68" t="s">
        <v>2183</v>
      </c>
      <c r="AU615" s="68" t="s">
        <v>2183</v>
      </c>
      <c r="AV615" s="68">
        <v>54</v>
      </c>
      <c r="AW615" s="68">
        <v>152335</v>
      </c>
      <c r="AX615" s="68"/>
      <c r="AY615" s="68"/>
      <c r="AZ615" s="68"/>
      <c r="BA615" s="68" t="s">
        <v>5065</v>
      </c>
      <c r="BB615" s="68"/>
      <c r="BC615" s="68"/>
      <c r="BD615" s="68">
        <v>152335</v>
      </c>
      <c r="BE615" s="68"/>
      <c r="BF615" s="68"/>
      <c r="BG615" s="68"/>
      <c r="BH615" s="68"/>
    </row>
    <row r="616" spans="1:60" x14ac:dyDescent="0.3">
      <c r="A616" s="68" t="s">
        <v>2342</v>
      </c>
      <c r="B616" s="68" t="s">
        <v>2343</v>
      </c>
      <c r="C616" s="68" t="s">
        <v>2200</v>
      </c>
      <c r="D616" s="69">
        <v>42439248</v>
      </c>
      <c r="E616" s="68">
        <v>151380</v>
      </c>
      <c r="F616" s="68">
        <v>6</v>
      </c>
      <c r="G616" s="68" t="s">
        <v>5074</v>
      </c>
      <c r="H616" s="68" t="s">
        <v>2177</v>
      </c>
      <c r="I616" s="68"/>
      <c r="J616" s="68"/>
      <c r="K616" s="68" t="s">
        <v>2178</v>
      </c>
      <c r="L616" s="68"/>
      <c r="M616" s="68" t="s">
        <v>2179</v>
      </c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  <c r="AG616" s="68"/>
      <c r="AH616" s="68"/>
      <c r="AI616" s="68"/>
      <c r="AJ616" s="68"/>
      <c r="AK616" s="68"/>
      <c r="AL616" s="68" t="s">
        <v>5075</v>
      </c>
      <c r="AM616" s="68" t="s">
        <v>5076</v>
      </c>
      <c r="AN616" s="68">
        <v>0</v>
      </c>
      <c r="AO616" s="68">
        <v>992675490</v>
      </c>
      <c r="AP616" s="68" t="s">
        <v>5077</v>
      </c>
      <c r="AQ616" s="68">
        <v>40</v>
      </c>
      <c r="AR616" s="68">
        <v>6</v>
      </c>
      <c r="AS616" s="68">
        <v>0</v>
      </c>
      <c r="AT616" s="68" t="s">
        <v>2183</v>
      </c>
      <c r="AU616" s="68" t="s">
        <v>2183</v>
      </c>
      <c r="AV616" s="68">
        <v>206</v>
      </c>
      <c r="AW616" s="68">
        <v>151380</v>
      </c>
      <c r="AX616" s="68"/>
      <c r="AY616" s="68"/>
      <c r="AZ616" s="68"/>
      <c r="BA616" s="68" t="s">
        <v>5078</v>
      </c>
      <c r="BB616" s="68"/>
      <c r="BC616" s="68"/>
      <c r="BD616" s="68">
        <v>151380</v>
      </c>
      <c r="BE616" s="68"/>
      <c r="BF616" s="68"/>
      <c r="BG616" s="68"/>
      <c r="BH616" s="68"/>
    </row>
    <row r="617" spans="1:60" x14ac:dyDescent="0.3">
      <c r="A617" s="68" t="s">
        <v>2173</v>
      </c>
      <c r="B617" s="68" t="s">
        <v>2256</v>
      </c>
      <c r="C617" s="68" t="s">
        <v>2200</v>
      </c>
      <c r="D617" s="69">
        <v>20713975</v>
      </c>
      <c r="E617" s="68">
        <v>2025015241</v>
      </c>
      <c r="F617" s="68">
        <v>6</v>
      </c>
      <c r="G617" s="68" t="s">
        <v>5079</v>
      </c>
      <c r="H617" s="68" t="s">
        <v>2177</v>
      </c>
      <c r="I617" s="68"/>
      <c r="J617" s="68"/>
      <c r="K617" s="68" t="s">
        <v>2178</v>
      </c>
      <c r="L617" s="68"/>
      <c r="M617" s="68" t="s">
        <v>2179</v>
      </c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  <c r="AG617" s="68"/>
      <c r="AH617" s="68"/>
      <c r="AI617" s="68"/>
      <c r="AJ617" s="68"/>
      <c r="AK617" s="68"/>
      <c r="AL617" s="68" t="s">
        <v>5080</v>
      </c>
      <c r="AM617" s="68" t="s">
        <v>5081</v>
      </c>
      <c r="AN617" s="68">
        <v>0</v>
      </c>
      <c r="AO617" s="68">
        <v>923737764</v>
      </c>
      <c r="AP617" s="68" t="s">
        <v>5082</v>
      </c>
      <c r="AQ617" s="68">
        <v>59</v>
      </c>
      <c r="AR617" s="68">
        <v>1</v>
      </c>
      <c r="AS617" s="68">
        <v>13</v>
      </c>
      <c r="AT617" s="68" t="s">
        <v>2183</v>
      </c>
      <c r="AU617" s="68" t="s">
        <v>2183</v>
      </c>
      <c r="AV617" s="68">
        <v>162</v>
      </c>
      <c r="AW617" s="68">
        <v>2025015241</v>
      </c>
      <c r="AX617" s="68"/>
      <c r="AY617" s="68"/>
      <c r="AZ617" s="68"/>
      <c r="BA617" s="68" t="s">
        <v>5078</v>
      </c>
      <c r="BB617" s="68"/>
      <c r="BC617" s="68"/>
      <c r="BD617" s="68">
        <v>2025015241</v>
      </c>
      <c r="BE617" s="68"/>
      <c r="BF617" s="68"/>
      <c r="BG617" s="68"/>
      <c r="BH617" s="68"/>
    </row>
    <row r="618" spans="1:60" x14ac:dyDescent="0.3">
      <c r="A618" s="68" t="s">
        <v>2173</v>
      </c>
      <c r="B618" s="68" t="s">
        <v>2174</v>
      </c>
      <c r="C618" s="68" t="s">
        <v>2227</v>
      </c>
      <c r="D618" s="69">
        <v>41942689</v>
      </c>
      <c r="E618" s="68">
        <v>152169</v>
      </c>
      <c r="F618" s="68">
        <v>5</v>
      </c>
      <c r="G618" s="68" t="s">
        <v>5083</v>
      </c>
      <c r="H618" s="68" t="s">
        <v>2177</v>
      </c>
      <c r="I618" s="68"/>
      <c r="J618" s="68"/>
      <c r="K618" s="68" t="s">
        <v>2178</v>
      </c>
      <c r="L618" s="68"/>
      <c r="M618" s="68" t="s">
        <v>2179</v>
      </c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  <c r="AG618" s="68"/>
      <c r="AH618" s="68"/>
      <c r="AI618" s="68"/>
      <c r="AJ618" s="68"/>
      <c r="AK618" s="68"/>
      <c r="AL618" s="68" t="s">
        <v>5084</v>
      </c>
      <c r="AM618" s="68" t="s">
        <v>5085</v>
      </c>
      <c r="AN618" s="68">
        <v>3618053</v>
      </c>
      <c r="AO618" s="68">
        <v>965686550</v>
      </c>
      <c r="AP618" s="68" t="s">
        <v>5086</v>
      </c>
      <c r="AQ618" s="68">
        <v>41</v>
      </c>
      <c r="AR618" s="68">
        <v>9</v>
      </c>
      <c r="AS618" s="68">
        <v>20</v>
      </c>
      <c r="AT618" s="68" t="s">
        <v>2183</v>
      </c>
      <c r="AU618" s="68" t="s">
        <v>2183</v>
      </c>
      <c r="AV618" s="68">
        <v>67</v>
      </c>
      <c r="AW618" s="68">
        <v>152169</v>
      </c>
      <c r="AX618" s="68"/>
      <c r="AY618" s="68"/>
      <c r="AZ618" s="68"/>
      <c r="BA618" s="68" t="s">
        <v>5078</v>
      </c>
      <c r="BB618" s="68"/>
      <c r="BC618" s="68"/>
      <c r="BD618" s="68">
        <v>152169</v>
      </c>
      <c r="BE618" s="68"/>
      <c r="BF618" s="68"/>
      <c r="BG618" s="68"/>
      <c r="BH618" s="68"/>
    </row>
    <row r="619" spans="1:60" x14ac:dyDescent="0.3">
      <c r="A619" s="68" t="s">
        <v>2173</v>
      </c>
      <c r="B619" s="68" t="s">
        <v>2174</v>
      </c>
      <c r="C619" s="68" t="s">
        <v>2631</v>
      </c>
      <c r="D619" s="69">
        <v>41773502</v>
      </c>
      <c r="E619" s="68">
        <v>2025015246</v>
      </c>
      <c r="F619" s="68">
        <v>5</v>
      </c>
      <c r="G619" s="68" t="s">
        <v>5087</v>
      </c>
      <c r="H619" s="68" t="s">
        <v>2177</v>
      </c>
      <c r="I619" s="68"/>
      <c r="J619" s="68"/>
      <c r="K619" s="68" t="s">
        <v>2178</v>
      </c>
      <c r="L619" s="68"/>
      <c r="M619" s="68" t="s">
        <v>2179</v>
      </c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  <c r="AG619" s="68"/>
      <c r="AH619" s="68"/>
      <c r="AI619" s="68"/>
      <c r="AJ619" s="68"/>
      <c r="AK619" s="68"/>
      <c r="AL619" s="68" t="s">
        <v>5088</v>
      </c>
      <c r="AM619" s="68" t="s">
        <v>5089</v>
      </c>
      <c r="AN619" s="68">
        <v>997125403</v>
      </c>
      <c r="AO619" s="68">
        <v>997125403</v>
      </c>
      <c r="AP619" s="68" t="s">
        <v>5090</v>
      </c>
      <c r="AQ619" s="68">
        <v>42</v>
      </c>
      <c r="AR619" s="68">
        <v>1</v>
      </c>
      <c r="AS619" s="68">
        <v>25</v>
      </c>
      <c r="AT619" s="68" t="s">
        <v>2183</v>
      </c>
      <c r="AU619" s="68" t="s">
        <v>2183</v>
      </c>
      <c r="AV619" s="68">
        <v>56</v>
      </c>
      <c r="AW619" s="68">
        <v>2025015246</v>
      </c>
      <c r="AX619" s="68"/>
      <c r="AY619" s="68"/>
      <c r="AZ619" s="68"/>
      <c r="BA619" s="68" t="s">
        <v>5091</v>
      </c>
      <c r="BB619" s="68"/>
      <c r="BC619" s="68"/>
      <c r="BD619" s="68">
        <v>2025015246</v>
      </c>
      <c r="BE619" s="68"/>
      <c r="BF619" s="68"/>
      <c r="BG619" s="68"/>
      <c r="BH619" s="68"/>
    </row>
    <row r="620" spans="1:60" x14ac:dyDescent="0.3">
      <c r="A620" s="68" t="s">
        <v>2173</v>
      </c>
      <c r="B620" s="68" t="s">
        <v>2174</v>
      </c>
      <c r="C620" s="68" t="s">
        <v>2310</v>
      </c>
      <c r="D620" s="69">
        <v>40597186</v>
      </c>
      <c r="E620" s="68">
        <v>152315</v>
      </c>
      <c r="F620" s="68">
        <v>6</v>
      </c>
      <c r="G620" s="68" t="s">
        <v>5092</v>
      </c>
      <c r="H620" s="68" t="s">
        <v>2177</v>
      </c>
      <c r="I620" s="68"/>
      <c r="J620" s="68"/>
      <c r="K620" s="68" t="s">
        <v>2178</v>
      </c>
      <c r="L620" s="68"/>
      <c r="M620" s="68" t="s">
        <v>2179</v>
      </c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68"/>
      <c r="AI620" s="68"/>
      <c r="AJ620" s="68"/>
      <c r="AK620" s="68"/>
      <c r="AL620" s="68" t="s">
        <v>5093</v>
      </c>
      <c r="AM620" s="68" t="s">
        <v>5094</v>
      </c>
      <c r="AN620" s="68">
        <v>13612252</v>
      </c>
      <c r="AO620" s="68">
        <v>950384165</v>
      </c>
      <c r="AP620" s="68" t="s">
        <v>5095</v>
      </c>
      <c r="AQ620" s="68">
        <v>44</v>
      </c>
      <c r="AR620" s="68">
        <v>3</v>
      </c>
      <c r="AS620" s="68">
        <v>20</v>
      </c>
      <c r="AT620" s="68" t="s">
        <v>2183</v>
      </c>
      <c r="AU620" s="68" t="s">
        <v>2183</v>
      </c>
      <c r="AV620" s="68">
        <v>60</v>
      </c>
      <c r="AW620" s="68">
        <v>152315</v>
      </c>
      <c r="AX620" s="68"/>
      <c r="AY620" s="68"/>
      <c r="AZ620" s="68"/>
      <c r="BA620" s="68" t="s">
        <v>5096</v>
      </c>
      <c r="BB620" s="68"/>
      <c r="BC620" s="68"/>
      <c r="BD620" s="68">
        <v>152315</v>
      </c>
      <c r="BE620" s="68"/>
      <c r="BF620" s="68"/>
      <c r="BG620" s="68"/>
      <c r="BH620" s="68"/>
    </row>
    <row r="621" spans="1:60" x14ac:dyDescent="0.3">
      <c r="A621" s="68" t="s">
        <v>2173</v>
      </c>
      <c r="B621" s="68" t="s">
        <v>2174</v>
      </c>
      <c r="C621" s="68" t="s">
        <v>2185</v>
      </c>
      <c r="D621" s="69">
        <v>42040553</v>
      </c>
      <c r="E621" s="68" t="s">
        <v>2216</v>
      </c>
      <c r="F621" s="68">
        <v>2</v>
      </c>
      <c r="G621" s="68" t="s">
        <v>5097</v>
      </c>
      <c r="H621" s="68" t="s">
        <v>2177</v>
      </c>
      <c r="I621" s="68"/>
      <c r="J621" s="68"/>
      <c r="K621" s="68" t="s">
        <v>2178</v>
      </c>
      <c r="L621" s="68"/>
      <c r="M621" s="68" t="s">
        <v>2179</v>
      </c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68"/>
      <c r="AI621" s="68"/>
      <c r="AJ621" s="68"/>
      <c r="AK621" s="68"/>
      <c r="AL621" s="68" t="s">
        <v>5098</v>
      </c>
      <c r="AM621" s="68" t="s">
        <v>5099</v>
      </c>
      <c r="AN621" s="68">
        <v>9999999</v>
      </c>
      <c r="AO621" s="68">
        <v>992041835</v>
      </c>
      <c r="AP621" s="68" t="s">
        <v>5100</v>
      </c>
      <c r="AQ621" s="68">
        <v>41</v>
      </c>
      <c r="AR621" s="68">
        <v>6</v>
      </c>
      <c r="AS621" s="68">
        <v>13</v>
      </c>
      <c r="AT621" s="68" t="s">
        <v>2183</v>
      </c>
      <c r="AU621" s="68" t="s">
        <v>2183</v>
      </c>
      <c r="AV621" s="68">
        <v>43</v>
      </c>
      <c r="AW621" s="68" t="s">
        <v>2216</v>
      </c>
      <c r="AX621" s="68"/>
      <c r="AY621" s="68"/>
      <c r="AZ621" s="68"/>
      <c r="BA621" s="68" t="s">
        <v>5096</v>
      </c>
      <c r="BB621" s="68"/>
      <c r="BC621" s="68"/>
      <c r="BD621" s="68" t="s">
        <v>2216</v>
      </c>
      <c r="BE621" s="68"/>
      <c r="BF621" s="68"/>
      <c r="BG621" s="68"/>
      <c r="BH621" s="68"/>
    </row>
    <row r="622" spans="1:60" x14ac:dyDescent="0.3">
      <c r="A622" s="68" t="s">
        <v>2173</v>
      </c>
      <c r="B622" s="68" t="s">
        <v>2199</v>
      </c>
      <c r="C622" s="68" t="s">
        <v>2200</v>
      </c>
      <c r="D622" s="69">
        <v>41931210</v>
      </c>
      <c r="E622" s="68">
        <v>148800</v>
      </c>
      <c r="F622" s="68">
        <v>5</v>
      </c>
      <c r="G622" s="68" t="s">
        <v>5101</v>
      </c>
      <c r="H622" s="68" t="s">
        <v>2177</v>
      </c>
      <c r="I622" s="68"/>
      <c r="J622" s="68"/>
      <c r="K622" s="68" t="s">
        <v>2178</v>
      </c>
      <c r="L622" s="68"/>
      <c r="M622" s="68" t="s">
        <v>2179</v>
      </c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68"/>
      <c r="AI622" s="68"/>
      <c r="AJ622" s="68"/>
      <c r="AK622" s="68"/>
      <c r="AL622" s="68" t="s">
        <v>5102</v>
      </c>
      <c r="AM622" s="68" t="s">
        <v>5103</v>
      </c>
      <c r="AN622" s="68">
        <v>13592967</v>
      </c>
      <c r="AO622" s="68">
        <v>966393492</v>
      </c>
      <c r="AP622" s="68" t="s">
        <v>5104</v>
      </c>
      <c r="AQ622" s="68">
        <v>41</v>
      </c>
      <c r="AR622" s="68">
        <v>5</v>
      </c>
      <c r="AS622" s="68">
        <v>20</v>
      </c>
      <c r="AT622" s="68" t="s">
        <v>2183</v>
      </c>
      <c r="AU622" s="68" t="s">
        <v>2183</v>
      </c>
      <c r="AV622" s="68">
        <v>738</v>
      </c>
      <c r="AW622" s="68">
        <v>148800</v>
      </c>
      <c r="AX622" s="68"/>
      <c r="AY622" s="68"/>
      <c r="AZ622" s="68"/>
      <c r="BA622" s="68" t="s">
        <v>5105</v>
      </c>
      <c r="BB622" s="68"/>
      <c r="BC622" s="68"/>
      <c r="BD622" s="68">
        <v>148800</v>
      </c>
      <c r="BE622" s="68"/>
      <c r="BF622" s="68"/>
      <c r="BG622" s="68"/>
      <c r="BH622" s="68"/>
    </row>
    <row r="623" spans="1:60" x14ac:dyDescent="0.3">
      <c r="A623" s="68" t="s">
        <v>2173</v>
      </c>
      <c r="B623" s="68" t="s">
        <v>2199</v>
      </c>
      <c r="C623" s="68" t="s">
        <v>2200</v>
      </c>
      <c r="D623" s="69">
        <v>45382338</v>
      </c>
      <c r="E623" s="68" t="s">
        <v>2216</v>
      </c>
      <c r="F623" s="68">
        <v>1</v>
      </c>
      <c r="G623" s="68" t="s">
        <v>5106</v>
      </c>
      <c r="H623" s="68" t="s">
        <v>2177</v>
      </c>
      <c r="I623" s="68"/>
      <c r="J623" s="68"/>
      <c r="K623" s="68" t="s">
        <v>2178</v>
      </c>
      <c r="L623" s="68"/>
      <c r="M623" s="68" t="s">
        <v>2179</v>
      </c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  <c r="AI623" s="68"/>
      <c r="AJ623" s="68"/>
      <c r="AK623" s="68"/>
      <c r="AL623" s="68" t="s">
        <v>5107</v>
      </c>
      <c r="AM623" s="68" t="s">
        <v>5108</v>
      </c>
      <c r="AN623" s="68">
        <v>950751886</v>
      </c>
      <c r="AO623" s="68">
        <v>950751886</v>
      </c>
      <c r="AP623" s="68" t="s">
        <v>5109</v>
      </c>
      <c r="AQ623" s="68">
        <v>36</v>
      </c>
      <c r="AR623" s="68">
        <v>11</v>
      </c>
      <c r="AS623" s="68">
        <v>22</v>
      </c>
      <c r="AT623" s="68" t="s">
        <v>2183</v>
      </c>
      <c r="AU623" s="68" t="s">
        <v>2183</v>
      </c>
      <c r="AV623" s="68">
        <v>185</v>
      </c>
      <c r="AW623" s="68" t="s">
        <v>2216</v>
      </c>
      <c r="AX623" s="68"/>
      <c r="AY623" s="68"/>
      <c r="AZ623" s="68"/>
      <c r="BA623" s="68" t="s">
        <v>5105</v>
      </c>
      <c r="BB623" s="68"/>
      <c r="BC623" s="68"/>
      <c r="BD623" s="68" t="s">
        <v>2216</v>
      </c>
      <c r="BE623" s="68"/>
      <c r="BF623" s="68"/>
      <c r="BG623" s="68"/>
      <c r="BH623" s="68"/>
    </row>
    <row r="624" spans="1:60" x14ac:dyDescent="0.3">
      <c r="A624" s="68" t="s">
        <v>2173</v>
      </c>
      <c r="B624" s="68" t="s">
        <v>2174</v>
      </c>
      <c r="C624" s="68" t="s">
        <v>2631</v>
      </c>
      <c r="D624" s="69">
        <v>74873381</v>
      </c>
      <c r="E624" s="68">
        <v>144890</v>
      </c>
      <c r="F624" s="68">
        <v>2</v>
      </c>
      <c r="G624" s="68" t="s">
        <v>5110</v>
      </c>
      <c r="H624" s="68" t="s">
        <v>2177</v>
      </c>
      <c r="I624" s="68"/>
      <c r="J624" s="68"/>
      <c r="K624" s="68" t="s">
        <v>2178</v>
      </c>
      <c r="L624" s="68"/>
      <c r="M624" s="68" t="s">
        <v>2179</v>
      </c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68"/>
      <c r="AI624" s="68"/>
      <c r="AJ624" s="68"/>
      <c r="AK624" s="68"/>
      <c r="AL624" s="68" t="s">
        <v>5111</v>
      </c>
      <c r="AM624" s="68" t="s">
        <v>5112</v>
      </c>
      <c r="AN624" s="68">
        <v>926259545</v>
      </c>
      <c r="AO624" s="68">
        <v>926259545</v>
      </c>
      <c r="AP624" s="68" t="s">
        <v>5113</v>
      </c>
      <c r="AQ624" s="68">
        <v>28</v>
      </c>
      <c r="AR624" s="68">
        <v>6</v>
      </c>
      <c r="AS624" s="68">
        <v>11</v>
      </c>
      <c r="AT624" s="68" t="s">
        <v>2183</v>
      </c>
      <c r="AU624" s="68" t="s">
        <v>2183</v>
      </c>
      <c r="AV624" s="68">
        <v>46</v>
      </c>
      <c r="AW624" s="68">
        <v>144890</v>
      </c>
      <c r="AX624" s="68"/>
      <c r="AY624" s="68"/>
      <c r="AZ624" s="68"/>
      <c r="BA624" s="68" t="s">
        <v>5114</v>
      </c>
      <c r="BB624" s="68"/>
      <c r="BC624" s="68"/>
      <c r="BD624" s="68">
        <v>144890</v>
      </c>
      <c r="BE624" s="68"/>
      <c r="BF624" s="68"/>
      <c r="BG624" s="68"/>
      <c r="BH624" s="68"/>
    </row>
    <row r="625" spans="1:60" x14ac:dyDescent="0.3">
      <c r="A625" s="68" t="s">
        <v>2173</v>
      </c>
      <c r="B625" s="68" t="s">
        <v>2256</v>
      </c>
      <c r="C625" s="68" t="s">
        <v>2200</v>
      </c>
      <c r="D625" s="69">
        <v>45994105</v>
      </c>
      <c r="E625" s="68">
        <v>2025.0152399999999</v>
      </c>
      <c r="F625" s="68">
        <v>9</v>
      </c>
      <c r="G625" s="68" t="s">
        <v>5115</v>
      </c>
      <c r="H625" s="68" t="s">
        <v>2177</v>
      </c>
      <c r="I625" s="68"/>
      <c r="J625" s="68"/>
      <c r="K625" s="68" t="s">
        <v>2178</v>
      </c>
      <c r="L625" s="68"/>
      <c r="M625" s="68" t="s">
        <v>2179</v>
      </c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  <c r="AK625" s="68"/>
      <c r="AL625" s="68" t="s">
        <v>5116</v>
      </c>
      <c r="AM625" s="68" t="s">
        <v>5117</v>
      </c>
      <c r="AN625" s="68">
        <v>7725055</v>
      </c>
      <c r="AO625" s="68">
        <v>933653491</v>
      </c>
      <c r="AP625" s="68" t="s">
        <v>4828</v>
      </c>
      <c r="AQ625" s="68">
        <v>35</v>
      </c>
      <c r="AR625" s="68">
        <v>4</v>
      </c>
      <c r="AS625" s="68">
        <v>3</v>
      </c>
      <c r="AT625" s="68" t="s">
        <v>2183</v>
      </c>
      <c r="AU625" s="68" t="s">
        <v>2183</v>
      </c>
      <c r="AV625" s="68">
        <v>108</v>
      </c>
      <c r="AW625" s="68">
        <v>2025.0152399999999</v>
      </c>
      <c r="AX625" s="68"/>
      <c r="AY625" s="68"/>
      <c r="AZ625" s="68"/>
      <c r="BA625" s="68" t="s">
        <v>5114</v>
      </c>
      <c r="BB625" s="68"/>
      <c r="BC625" s="68"/>
      <c r="BD625" s="68">
        <v>2025.0152399999999</v>
      </c>
      <c r="BE625" s="68"/>
      <c r="BF625" s="68"/>
      <c r="BG625" s="68"/>
      <c r="BH625" s="68"/>
    </row>
    <row r="626" spans="1:60" x14ac:dyDescent="0.3">
      <c r="A626" s="68" t="s">
        <v>2173</v>
      </c>
      <c r="B626" s="68" t="s">
        <v>2256</v>
      </c>
      <c r="C626" s="68" t="s">
        <v>2200</v>
      </c>
      <c r="D626" s="69">
        <v>9225883</v>
      </c>
      <c r="E626" s="68">
        <v>2025015245</v>
      </c>
      <c r="F626" s="68">
        <v>7</v>
      </c>
      <c r="G626" s="68" t="s">
        <v>5118</v>
      </c>
      <c r="H626" s="68" t="s">
        <v>2177</v>
      </c>
      <c r="I626" s="68"/>
      <c r="J626" s="68"/>
      <c r="K626" s="68" t="s">
        <v>2178</v>
      </c>
      <c r="L626" s="68"/>
      <c r="M626" s="68" t="s">
        <v>2179</v>
      </c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  <c r="AI626" s="68"/>
      <c r="AJ626" s="68"/>
      <c r="AK626" s="68"/>
      <c r="AL626" s="68" t="s">
        <v>5119</v>
      </c>
      <c r="AM626" s="68" t="s">
        <v>5120</v>
      </c>
      <c r="AN626" s="68">
        <v>0</v>
      </c>
      <c r="AO626" s="68">
        <v>965109874</v>
      </c>
      <c r="AP626" s="68" t="s">
        <v>5121</v>
      </c>
      <c r="AQ626" s="68">
        <v>55</v>
      </c>
      <c r="AR626" s="68">
        <v>7</v>
      </c>
      <c r="AS626" s="68">
        <v>19</v>
      </c>
      <c r="AT626" s="68" t="s">
        <v>2183</v>
      </c>
      <c r="AU626" s="68" t="s">
        <v>2183</v>
      </c>
      <c r="AV626" s="68">
        <v>414</v>
      </c>
      <c r="AW626" s="68">
        <v>2025015245</v>
      </c>
      <c r="AX626" s="68"/>
      <c r="AY626" s="68"/>
      <c r="AZ626" s="68"/>
      <c r="BA626" s="68" t="s">
        <v>5122</v>
      </c>
      <c r="BB626" s="68"/>
      <c r="BC626" s="68"/>
      <c r="BD626" s="68">
        <v>2025015245</v>
      </c>
      <c r="BE626" s="68"/>
      <c r="BF626" s="68"/>
      <c r="BG626" s="68"/>
      <c r="BH626" s="68"/>
    </row>
    <row r="627" spans="1:60" x14ac:dyDescent="0.3">
      <c r="A627" s="68" t="s">
        <v>2173</v>
      </c>
      <c r="B627" s="68" t="s">
        <v>2174</v>
      </c>
      <c r="C627" s="68" t="s">
        <v>2211</v>
      </c>
      <c r="D627" s="69">
        <v>26682023</v>
      </c>
      <c r="E627" s="68">
        <v>2025015114</v>
      </c>
      <c r="F627" s="68">
        <v>8</v>
      </c>
      <c r="G627" s="68" t="s">
        <v>5123</v>
      </c>
      <c r="H627" s="68" t="s">
        <v>2177</v>
      </c>
      <c r="I627" s="68"/>
      <c r="J627" s="68"/>
      <c r="K627" s="68" t="s">
        <v>2178</v>
      </c>
      <c r="L627" s="68"/>
      <c r="M627" s="68" t="s">
        <v>2179</v>
      </c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68"/>
      <c r="AI627" s="68"/>
      <c r="AJ627" s="68"/>
      <c r="AK627" s="68"/>
      <c r="AL627" s="68" t="s">
        <v>5124</v>
      </c>
      <c r="AM627" s="68" t="s">
        <v>5125</v>
      </c>
      <c r="AN627" s="68">
        <v>930159512</v>
      </c>
      <c r="AO627" s="68">
        <v>915384805</v>
      </c>
      <c r="AP627" s="68" t="s">
        <v>5126</v>
      </c>
      <c r="AQ627" s="68">
        <v>55</v>
      </c>
      <c r="AR627" s="68">
        <v>0</v>
      </c>
      <c r="AS627" s="68">
        <v>14</v>
      </c>
      <c r="AT627" s="68" t="s">
        <v>2183</v>
      </c>
      <c r="AU627" s="68" t="s">
        <v>2183</v>
      </c>
      <c r="AV627" s="68">
        <v>94</v>
      </c>
      <c r="AW627" s="68">
        <v>2025015114</v>
      </c>
      <c r="AX627" s="68"/>
      <c r="AY627" s="68"/>
      <c r="AZ627" s="68"/>
      <c r="BA627" s="68" t="s">
        <v>5127</v>
      </c>
      <c r="BB627" s="68"/>
      <c r="BC627" s="68"/>
      <c r="BD627" s="68">
        <v>2025015114</v>
      </c>
      <c r="BE627" s="68"/>
      <c r="BF627" s="68"/>
      <c r="BG627" s="68"/>
      <c r="BH627" s="68"/>
    </row>
    <row r="628" spans="1:60" x14ac:dyDescent="0.3">
      <c r="A628" s="68" t="s">
        <v>2173</v>
      </c>
      <c r="B628" s="68" t="s">
        <v>2174</v>
      </c>
      <c r="C628" s="68" t="s">
        <v>2211</v>
      </c>
      <c r="D628" s="69">
        <v>46753413</v>
      </c>
      <c r="E628" s="68">
        <v>2025015252</v>
      </c>
      <c r="F628" s="68">
        <v>6</v>
      </c>
      <c r="G628" s="68" t="s">
        <v>5128</v>
      </c>
      <c r="H628" s="68" t="s">
        <v>2177</v>
      </c>
      <c r="I628" s="68"/>
      <c r="J628" s="68"/>
      <c r="K628" s="68" t="s">
        <v>2178</v>
      </c>
      <c r="L628" s="68"/>
      <c r="M628" s="68" t="s">
        <v>2179</v>
      </c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68"/>
      <c r="AI628" s="68"/>
      <c r="AJ628" s="68"/>
      <c r="AK628" s="68"/>
      <c r="AL628" s="68" t="s">
        <v>5129</v>
      </c>
      <c r="AM628" s="68" t="s">
        <v>5130</v>
      </c>
      <c r="AN628" s="68">
        <v>964388243</v>
      </c>
      <c r="AO628" s="68">
        <v>964388243</v>
      </c>
      <c r="AP628" s="68" t="s">
        <v>5131</v>
      </c>
      <c r="AQ628" s="68">
        <v>34</v>
      </c>
      <c r="AR628" s="68">
        <v>0</v>
      </c>
      <c r="AS628" s="68">
        <v>12</v>
      </c>
      <c r="AT628" s="68" t="s">
        <v>2183</v>
      </c>
      <c r="AU628" s="68" t="s">
        <v>2183</v>
      </c>
      <c r="AV628" s="68">
        <v>23</v>
      </c>
      <c r="AW628" s="68">
        <v>2025015252</v>
      </c>
      <c r="AX628" s="68"/>
      <c r="AY628" s="68"/>
      <c r="AZ628" s="68"/>
      <c r="BA628" s="68" t="s">
        <v>5132</v>
      </c>
      <c r="BB628" s="68"/>
      <c r="BC628" s="68"/>
      <c r="BD628" s="68">
        <v>2025015252</v>
      </c>
      <c r="BE628" s="68"/>
      <c r="BF628" s="68"/>
      <c r="BG628" s="68"/>
      <c r="BH628" s="68"/>
    </row>
    <row r="629" spans="1:60" x14ac:dyDescent="0.3">
      <c r="A629" s="68" t="s">
        <v>2173</v>
      </c>
      <c r="B629" s="68" t="s">
        <v>2174</v>
      </c>
      <c r="C629" s="68" t="s">
        <v>2211</v>
      </c>
      <c r="D629" s="69">
        <v>46102784</v>
      </c>
      <c r="E629" s="68">
        <v>2025015247</v>
      </c>
      <c r="F629" s="68">
        <v>4</v>
      </c>
      <c r="G629" s="68" t="s">
        <v>5133</v>
      </c>
      <c r="H629" s="68" t="s">
        <v>2177</v>
      </c>
      <c r="I629" s="68"/>
      <c r="J629" s="68"/>
      <c r="K629" s="68" t="s">
        <v>2178</v>
      </c>
      <c r="L629" s="68"/>
      <c r="M629" s="68" t="s">
        <v>2179</v>
      </c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  <c r="AI629" s="68"/>
      <c r="AJ629" s="68"/>
      <c r="AK629" s="68"/>
      <c r="AL629" s="68" t="s">
        <v>5134</v>
      </c>
      <c r="AM629" s="68" t="s">
        <v>5135</v>
      </c>
      <c r="AN629" s="68">
        <v>980637438</v>
      </c>
      <c r="AO629" s="68">
        <v>980637438</v>
      </c>
      <c r="AP629" s="68" t="s">
        <v>5136</v>
      </c>
      <c r="AQ629" s="68">
        <v>36</v>
      </c>
      <c r="AR629" s="68">
        <v>8</v>
      </c>
      <c r="AS629" s="68">
        <v>28</v>
      </c>
      <c r="AT629" s="68" t="s">
        <v>2183</v>
      </c>
      <c r="AU629" s="68" t="s">
        <v>2183</v>
      </c>
      <c r="AV629" s="68">
        <v>95</v>
      </c>
      <c r="AW629" s="68">
        <v>2025015247</v>
      </c>
      <c r="AX629" s="68"/>
      <c r="AY629" s="68"/>
      <c r="AZ629" s="68"/>
      <c r="BA629" s="68" t="s">
        <v>5132</v>
      </c>
      <c r="BB629" s="68"/>
      <c r="BC629" s="68"/>
      <c r="BD629" s="68">
        <v>2025015247</v>
      </c>
      <c r="BE629" s="68"/>
      <c r="BF629" s="68"/>
      <c r="BG629" s="68"/>
      <c r="BH629" s="68"/>
    </row>
    <row r="630" spans="1:60" x14ac:dyDescent="0.3">
      <c r="A630" s="68" t="s">
        <v>2173</v>
      </c>
      <c r="B630" s="68" t="s">
        <v>2174</v>
      </c>
      <c r="C630" s="68" t="s">
        <v>2227</v>
      </c>
      <c r="D630" s="69">
        <v>41541370</v>
      </c>
      <c r="E630" s="68">
        <v>152481</v>
      </c>
      <c r="F630" s="68">
        <v>5</v>
      </c>
      <c r="G630" s="68" t="s">
        <v>5137</v>
      </c>
      <c r="H630" s="68" t="s">
        <v>2177</v>
      </c>
      <c r="I630" s="68"/>
      <c r="J630" s="68"/>
      <c r="K630" s="68" t="s">
        <v>2178</v>
      </c>
      <c r="L630" s="68"/>
      <c r="M630" s="68" t="s">
        <v>2179</v>
      </c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68"/>
      <c r="AI630" s="68"/>
      <c r="AJ630" s="68"/>
      <c r="AK630" s="68"/>
      <c r="AL630" s="68" t="s">
        <v>5138</v>
      </c>
      <c r="AM630" s="68" t="s">
        <v>5139</v>
      </c>
      <c r="AN630" s="68">
        <v>3600897</v>
      </c>
      <c r="AO630" s="68">
        <v>991438630</v>
      </c>
      <c r="AP630" s="68" t="s">
        <v>5140</v>
      </c>
      <c r="AQ630" s="68">
        <v>42</v>
      </c>
      <c r="AR630" s="68">
        <v>5</v>
      </c>
      <c r="AS630" s="68">
        <v>2</v>
      </c>
      <c r="AT630" s="68" t="s">
        <v>2183</v>
      </c>
      <c r="AU630" s="68" t="s">
        <v>2183</v>
      </c>
      <c r="AV630" s="68">
        <v>138</v>
      </c>
      <c r="AW630" s="68">
        <v>152481</v>
      </c>
      <c r="AX630" s="68"/>
      <c r="AY630" s="68"/>
      <c r="AZ630" s="68"/>
      <c r="BA630" s="68" t="s">
        <v>5141</v>
      </c>
      <c r="BB630" s="68"/>
      <c r="BC630" s="68"/>
      <c r="BD630" s="68">
        <v>152481</v>
      </c>
      <c r="BE630" s="68"/>
      <c r="BF630" s="68"/>
      <c r="BG630" s="68"/>
      <c r="BH630" s="68"/>
    </row>
    <row r="631" spans="1:60" x14ac:dyDescent="0.3">
      <c r="A631" s="68" t="s">
        <v>2173</v>
      </c>
      <c r="B631" s="68" t="s">
        <v>2256</v>
      </c>
      <c r="C631" s="68" t="s">
        <v>2200</v>
      </c>
      <c r="D631" s="69">
        <v>10062883</v>
      </c>
      <c r="E631" s="68" t="s">
        <v>2216</v>
      </c>
      <c r="F631" s="68">
        <v>5</v>
      </c>
      <c r="G631" s="68" t="s">
        <v>5142</v>
      </c>
      <c r="H631" s="68" t="s">
        <v>2177</v>
      </c>
      <c r="I631" s="68"/>
      <c r="J631" s="68"/>
      <c r="K631" s="68" t="s">
        <v>2178</v>
      </c>
      <c r="L631" s="68"/>
      <c r="M631" s="68" t="s">
        <v>2179</v>
      </c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68"/>
      <c r="AI631" s="68"/>
      <c r="AJ631" s="68"/>
      <c r="AK631" s="68"/>
      <c r="AL631" s="68" t="s">
        <v>5143</v>
      </c>
      <c r="AM631" s="68" t="s">
        <v>5144</v>
      </c>
      <c r="AN631" s="68">
        <v>951303738</v>
      </c>
      <c r="AO631" s="68">
        <v>951303738</v>
      </c>
      <c r="AP631" s="68" t="s">
        <v>5145</v>
      </c>
      <c r="AQ631" s="68">
        <v>50</v>
      </c>
      <c r="AR631" s="68">
        <v>11</v>
      </c>
      <c r="AS631" s="68">
        <v>17</v>
      </c>
      <c r="AT631" s="68" t="s">
        <v>2183</v>
      </c>
      <c r="AU631" s="68" t="s">
        <v>2183</v>
      </c>
      <c r="AV631" s="68">
        <v>87</v>
      </c>
      <c r="AW631" s="68" t="s">
        <v>2216</v>
      </c>
      <c r="AX631" s="68"/>
      <c r="AY631" s="68"/>
      <c r="AZ631" s="68"/>
      <c r="BA631" s="68" t="s">
        <v>5141</v>
      </c>
      <c r="BB631" s="68"/>
      <c r="BC631" s="68"/>
      <c r="BD631" s="68" t="s">
        <v>2216</v>
      </c>
      <c r="BE631" s="68"/>
      <c r="BF631" s="68"/>
      <c r="BG631" s="68"/>
      <c r="BH631" s="68"/>
    </row>
    <row r="632" spans="1:60" x14ac:dyDescent="0.3">
      <c r="A632" s="68" t="s">
        <v>2173</v>
      </c>
      <c r="B632" s="68" t="s">
        <v>2256</v>
      </c>
      <c r="C632" s="68" t="s">
        <v>2200</v>
      </c>
      <c r="D632" s="69">
        <v>44520231</v>
      </c>
      <c r="E632" s="68">
        <v>152589</v>
      </c>
      <c r="F632" s="68">
        <v>8</v>
      </c>
      <c r="G632" s="68" t="s">
        <v>5146</v>
      </c>
      <c r="H632" s="68" t="s">
        <v>2177</v>
      </c>
      <c r="I632" s="68"/>
      <c r="J632" s="68"/>
      <c r="K632" s="68" t="s">
        <v>2178</v>
      </c>
      <c r="L632" s="68"/>
      <c r="M632" s="68" t="s">
        <v>2179</v>
      </c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68"/>
      <c r="AI632" s="68"/>
      <c r="AJ632" s="68"/>
      <c r="AK632" s="68"/>
      <c r="AL632" s="68" t="s">
        <v>5147</v>
      </c>
      <c r="AM632" s="68" t="s">
        <v>5148</v>
      </c>
      <c r="AN632" s="68">
        <v>4431436</v>
      </c>
      <c r="AO632" s="68">
        <v>981104052</v>
      </c>
      <c r="AP632" s="68" t="s">
        <v>5149</v>
      </c>
      <c r="AQ632" s="68">
        <v>38</v>
      </c>
      <c r="AR632" s="68">
        <v>3</v>
      </c>
      <c r="AS632" s="68">
        <v>30</v>
      </c>
      <c r="AT632" s="68" t="s">
        <v>2183</v>
      </c>
      <c r="AU632" s="68" t="s">
        <v>2183</v>
      </c>
      <c r="AV632" s="68">
        <v>113</v>
      </c>
      <c r="AW632" s="68">
        <v>152589</v>
      </c>
      <c r="AX632" s="68"/>
      <c r="AY632" s="68"/>
      <c r="AZ632" s="68"/>
      <c r="BA632" s="68" t="s">
        <v>5141</v>
      </c>
      <c r="BB632" s="68"/>
      <c r="BC632" s="68"/>
      <c r="BD632" s="68">
        <v>152589</v>
      </c>
      <c r="BE632" s="68"/>
      <c r="BF632" s="68"/>
      <c r="BG632" s="68"/>
      <c r="BH632" s="68"/>
    </row>
    <row r="633" spans="1:60" x14ac:dyDescent="0.3">
      <c r="A633" s="68" t="s">
        <v>2173</v>
      </c>
      <c r="B633" s="68" t="s">
        <v>2256</v>
      </c>
      <c r="C633" s="68" t="s">
        <v>2200</v>
      </c>
      <c r="D633" s="69">
        <v>75770720</v>
      </c>
      <c r="E633" s="68">
        <v>152603</v>
      </c>
      <c r="F633" s="68">
        <v>4</v>
      </c>
      <c r="G633" s="68" t="s">
        <v>5150</v>
      </c>
      <c r="H633" s="68" t="s">
        <v>2177</v>
      </c>
      <c r="I633" s="68"/>
      <c r="J633" s="68"/>
      <c r="K633" s="68" t="s">
        <v>2178</v>
      </c>
      <c r="L633" s="68"/>
      <c r="M633" s="68" t="s">
        <v>2179</v>
      </c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68"/>
      <c r="AI633" s="68"/>
      <c r="AJ633" s="68"/>
      <c r="AK633" s="68"/>
      <c r="AL633" s="68" t="s">
        <v>5151</v>
      </c>
      <c r="AM633" s="68" t="s">
        <v>5152</v>
      </c>
      <c r="AN633" s="68">
        <v>961297687</v>
      </c>
      <c r="AO633" s="68">
        <v>961297687</v>
      </c>
      <c r="AP633" s="68" t="s">
        <v>5153</v>
      </c>
      <c r="AQ633" s="68">
        <v>27</v>
      </c>
      <c r="AR633" s="68">
        <v>6</v>
      </c>
      <c r="AS633" s="68">
        <v>16</v>
      </c>
      <c r="AT633" s="68" t="s">
        <v>2183</v>
      </c>
      <c r="AU633" s="68" t="s">
        <v>2183</v>
      </c>
      <c r="AV633" s="68">
        <v>75</v>
      </c>
      <c r="AW633" s="68">
        <v>152603</v>
      </c>
      <c r="AX633" s="68"/>
      <c r="AY633" s="68"/>
      <c r="AZ633" s="68"/>
      <c r="BA633" s="68" t="s">
        <v>5154</v>
      </c>
      <c r="BB633" s="68"/>
      <c r="BC633" s="68"/>
      <c r="BD633" s="68">
        <v>152603</v>
      </c>
      <c r="BE633" s="68"/>
      <c r="BF633" s="68"/>
      <c r="BG633" s="68"/>
      <c r="BH633" s="68"/>
    </row>
    <row r="634" spans="1:60" x14ac:dyDescent="0.3">
      <c r="A634" s="68" t="s">
        <v>2173</v>
      </c>
      <c r="B634" s="68" t="s">
        <v>2174</v>
      </c>
      <c r="C634" s="68" t="s">
        <v>2211</v>
      </c>
      <c r="D634" s="69">
        <v>21558145</v>
      </c>
      <c r="E634" s="68">
        <v>152536</v>
      </c>
      <c r="F634" s="68">
        <v>0</v>
      </c>
      <c r="G634" s="68" t="s">
        <v>5155</v>
      </c>
      <c r="H634" s="68" t="s">
        <v>2177</v>
      </c>
      <c r="I634" s="68"/>
      <c r="J634" s="68"/>
      <c r="K634" s="68" t="s">
        <v>2178</v>
      </c>
      <c r="L634" s="68"/>
      <c r="M634" s="68" t="s">
        <v>2179</v>
      </c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68"/>
      <c r="AI634" s="68"/>
      <c r="AJ634" s="68"/>
      <c r="AK634" s="68"/>
      <c r="AL634" s="68" t="s">
        <v>5156</v>
      </c>
      <c r="AM634" s="68" t="s">
        <v>5157</v>
      </c>
      <c r="AN634" s="68">
        <v>983263128</v>
      </c>
      <c r="AO634" s="68">
        <v>983263128</v>
      </c>
      <c r="AP634" s="68" t="s">
        <v>5158</v>
      </c>
      <c r="AQ634" s="68">
        <v>48</v>
      </c>
      <c r="AR634" s="68">
        <v>3</v>
      </c>
      <c r="AS634" s="68">
        <v>19</v>
      </c>
      <c r="AT634" s="68" t="s">
        <v>2183</v>
      </c>
      <c r="AU634" s="68" t="s">
        <v>2183</v>
      </c>
      <c r="AV634" s="68">
        <v>110</v>
      </c>
      <c r="AW634" s="68">
        <v>152536</v>
      </c>
      <c r="AX634" s="68"/>
      <c r="AY634" s="68"/>
      <c r="AZ634" s="68"/>
      <c r="BA634" s="68" t="s">
        <v>5159</v>
      </c>
      <c r="BB634" s="68"/>
      <c r="BC634" s="68"/>
      <c r="BD634" s="68">
        <v>152536</v>
      </c>
      <c r="BE634" s="68"/>
      <c r="BF634" s="68"/>
      <c r="BG634" s="68"/>
      <c r="BH634" s="68"/>
    </row>
    <row r="635" spans="1:60" x14ac:dyDescent="0.3">
      <c r="A635" s="68" t="s">
        <v>2173</v>
      </c>
      <c r="B635" s="68" t="s">
        <v>2174</v>
      </c>
      <c r="C635" s="68" t="s">
        <v>2185</v>
      </c>
      <c r="D635" s="69">
        <v>45631192</v>
      </c>
      <c r="E635" s="68">
        <v>2025015266</v>
      </c>
      <c r="F635" s="68">
        <v>5</v>
      </c>
      <c r="G635" s="68" t="s">
        <v>5160</v>
      </c>
      <c r="H635" s="68" t="s">
        <v>2177</v>
      </c>
      <c r="I635" s="68"/>
      <c r="J635" s="68"/>
      <c r="K635" s="68" t="s">
        <v>2178</v>
      </c>
      <c r="L635" s="68"/>
      <c r="M635" s="68" t="s">
        <v>2179</v>
      </c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  <c r="AK635" s="68"/>
      <c r="AL635" s="68" t="s">
        <v>5161</v>
      </c>
      <c r="AM635" s="68" t="s">
        <v>5162</v>
      </c>
      <c r="AN635" s="68">
        <v>951738742</v>
      </c>
      <c r="AO635" s="68">
        <v>951738742</v>
      </c>
      <c r="AP635" s="68" t="s">
        <v>5163</v>
      </c>
      <c r="AQ635" s="68">
        <v>35</v>
      </c>
      <c r="AR635" s="68">
        <v>11</v>
      </c>
      <c r="AS635" s="68">
        <v>18</v>
      </c>
      <c r="AT635" s="68" t="s">
        <v>2183</v>
      </c>
      <c r="AU635" s="68" t="s">
        <v>2183</v>
      </c>
      <c r="AV635" s="68">
        <v>25</v>
      </c>
      <c r="AW635" s="68">
        <v>2025015266</v>
      </c>
      <c r="AX635" s="68"/>
      <c r="AY635" s="68"/>
      <c r="AZ635" s="68"/>
      <c r="BA635" s="68" t="s">
        <v>5164</v>
      </c>
      <c r="BB635" s="68"/>
      <c r="BC635" s="68"/>
      <c r="BD635" s="68">
        <v>2025015266</v>
      </c>
      <c r="BE635" s="68"/>
      <c r="BF635" s="68"/>
      <c r="BG635" s="68"/>
      <c r="BH635" s="68"/>
    </row>
    <row r="636" spans="1:60" x14ac:dyDescent="0.3">
      <c r="A636" s="68" t="s">
        <v>2173</v>
      </c>
      <c r="B636" s="68" t="s">
        <v>2174</v>
      </c>
      <c r="C636" s="68" t="s">
        <v>2185</v>
      </c>
      <c r="D636" s="69">
        <v>41189304</v>
      </c>
      <c r="E636" s="68">
        <v>152465</v>
      </c>
      <c r="F636" s="68">
        <v>4</v>
      </c>
      <c r="G636" s="68" t="s">
        <v>5165</v>
      </c>
      <c r="H636" s="68" t="s">
        <v>2177</v>
      </c>
      <c r="I636" s="68"/>
      <c r="J636" s="68"/>
      <c r="K636" s="68" t="s">
        <v>2178</v>
      </c>
      <c r="L636" s="68"/>
      <c r="M636" s="68" t="s">
        <v>2179</v>
      </c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68"/>
      <c r="AI636" s="68"/>
      <c r="AJ636" s="68"/>
      <c r="AK636" s="68"/>
      <c r="AL636" s="68" t="s">
        <v>5166</v>
      </c>
      <c r="AM636" s="68" t="s">
        <v>5167</v>
      </c>
      <c r="AN636" s="68">
        <v>995924891</v>
      </c>
      <c r="AO636" s="68">
        <v>995924891</v>
      </c>
      <c r="AP636" s="68" t="s">
        <v>3928</v>
      </c>
      <c r="AQ636" s="68">
        <v>43</v>
      </c>
      <c r="AR636" s="68">
        <v>1</v>
      </c>
      <c r="AS636" s="68">
        <v>6</v>
      </c>
      <c r="AT636" s="68" t="s">
        <v>2183</v>
      </c>
      <c r="AU636" s="68" t="s">
        <v>2183</v>
      </c>
      <c r="AV636" s="68">
        <v>22</v>
      </c>
      <c r="AW636" s="68">
        <v>152465</v>
      </c>
      <c r="AX636" s="68"/>
      <c r="AY636" s="68"/>
      <c r="AZ636" s="68"/>
      <c r="BA636" s="68" t="s">
        <v>5168</v>
      </c>
      <c r="BB636" s="68"/>
      <c r="BC636" s="68"/>
      <c r="BD636" s="68">
        <v>152465</v>
      </c>
      <c r="BE636" s="68"/>
      <c r="BF636" s="68"/>
      <c r="BG636" s="68"/>
      <c r="BH636" s="68"/>
    </row>
    <row r="637" spans="1:60" x14ac:dyDescent="0.3">
      <c r="A637" s="68" t="s">
        <v>2173</v>
      </c>
      <c r="B637" s="68" t="s">
        <v>2199</v>
      </c>
      <c r="C637" s="68" t="s">
        <v>2200</v>
      </c>
      <c r="D637" s="69">
        <v>22274843</v>
      </c>
      <c r="E637" s="68">
        <v>152607</v>
      </c>
      <c r="F637" s="68">
        <v>2</v>
      </c>
      <c r="G637" s="68" t="s">
        <v>5169</v>
      </c>
      <c r="H637" s="68" t="s">
        <v>2177</v>
      </c>
      <c r="I637" s="68"/>
      <c r="J637" s="68"/>
      <c r="K637" s="68" t="s">
        <v>2178</v>
      </c>
      <c r="L637" s="68"/>
      <c r="M637" s="68" t="s">
        <v>2179</v>
      </c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68"/>
      <c r="AI637" s="68"/>
      <c r="AJ637" s="68"/>
      <c r="AK637" s="68"/>
      <c r="AL637" s="68" t="s">
        <v>5170</v>
      </c>
      <c r="AM637" s="68" t="s">
        <v>5171</v>
      </c>
      <c r="AN637" s="68">
        <v>6088669</v>
      </c>
      <c r="AO637" s="68">
        <v>941018893</v>
      </c>
      <c r="AP637" s="68" t="s">
        <v>5172</v>
      </c>
      <c r="AQ637" s="68">
        <v>51</v>
      </c>
      <c r="AR637" s="68">
        <v>11</v>
      </c>
      <c r="AS637" s="68">
        <v>8</v>
      </c>
      <c r="AT637" s="68" t="s">
        <v>2183</v>
      </c>
      <c r="AU637" s="68" t="s">
        <v>2183</v>
      </c>
      <c r="AV637" s="68">
        <v>731</v>
      </c>
      <c r="AW637" s="68">
        <v>152607</v>
      </c>
      <c r="AX637" s="68"/>
      <c r="AY637" s="68"/>
      <c r="AZ637" s="68"/>
      <c r="BA637" s="68" t="s">
        <v>5173</v>
      </c>
      <c r="BB637" s="68"/>
      <c r="BC637" s="68"/>
      <c r="BD637" s="68">
        <v>152607</v>
      </c>
      <c r="BE637" s="68"/>
      <c r="BF637" s="68"/>
      <c r="BG637" s="68"/>
      <c r="BH637" s="68"/>
    </row>
    <row r="638" spans="1:60" x14ac:dyDescent="0.3">
      <c r="A638" s="68" t="s">
        <v>2173</v>
      </c>
      <c r="B638" s="68" t="s">
        <v>2174</v>
      </c>
      <c r="C638" s="68" t="s">
        <v>2185</v>
      </c>
      <c r="D638" s="69">
        <v>6961222</v>
      </c>
      <c r="E638" s="68">
        <v>2025015275</v>
      </c>
      <c r="F638" s="68">
        <v>4</v>
      </c>
      <c r="G638" s="68" t="s">
        <v>5174</v>
      </c>
      <c r="H638" s="68" t="s">
        <v>2177</v>
      </c>
      <c r="I638" s="68"/>
      <c r="J638" s="68"/>
      <c r="K638" s="68" t="s">
        <v>2178</v>
      </c>
      <c r="L638" s="68"/>
      <c r="M638" s="68" t="s">
        <v>2179</v>
      </c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68"/>
      <c r="AI638" s="68"/>
      <c r="AJ638" s="68"/>
      <c r="AK638" s="68"/>
      <c r="AL638" s="68" t="s">
        <v>5175</v>
      </c>
      <c r="AM638" s="68" t="s">
        <v>5176</v>
      </c>
      <c r="AN638" s="68">
        <v>0</v>
      </c>
      <c r="AO638" s="68">
        <v>918602515</v>
      </c>
      <c r="AP638" s="68" t="s">
        <v>5177</v>
      </c>
      <c r="AQ638" s="68">
        <v>59</v>
      </c>
      <c r="AR638" s="68">
        <v>3</v>
      </c>
      <c r="AS638" s="68">
        <v>0</v>
      </c>
      <c r="AT638" s="68" t="s">
        <v>2183</v>
      </c>
      <c r="AU638" s="68" t="s">
        <v>2183</v>
      </c>
      <c r="AV638" s="68">
        <v>253</v>
      </c>
      <c r="AW638" s="68">
        <v>2025015275</v>
      </c>
      <c r="AX638" s="68"/>
      <c r="AY638" s="68"/>
      <c r="AZ638" s="68"/>
      <c r="BA638" s="68" t="s">
        <v>5173</v>
      </c>
      <c r="BB638" s="68"/>
      <c r="BC638" s="68"/>
      <c r="BD638" s="68">
        <v>2025015275</v>
      </c>
      <c r="BE638" s="68"/>
      <c r="BF638" s="68"/>
      <c r="BG638" s="68"/>
      <c r="BH638" s="68"/>
    </row>
    <row r="639" spans="1:60" x14ac:dyDescent="0.3">
      <c r="A639" s="68" t="s">
        <v>2173</v>
      </c>
      <c r="B639" s="68" t="s">
        <v>2256</v>
      </c>
      <c r="C639" s="68" t="s">
        <v>2200</v>
      </c>
      <c r="D639" s="69">
        <v>9328632</v>
      </c>
      <c r="E639" s="68">
        <v>2025015276</v>
      </c>
      <c r="F639" s="68">
        <v>0</v>
      </c>
      <c r="G639" s="68" t="s">
        <v>5178</v>
      </c>
      <c r="H639" s="68" t="s">
        <v>2177</v>
      </c>
      <c r="I639" s="68"/>
      <c r="J639" s="68"/>
      <c r="K639" s="68" t="s">
        <v>2178</v>
      </c>
      <c r="L639" s="68"/>
      <c r="M639" s="68" t="s">
        <v>2179</v>
      </c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68"/>
      <c r="AI639" s="68"/>
      <c r="AJ639" s="68"/>
      <c r="AK639" s="68"/>
      <c r="AL639" s="68" t="s">
        <v>5179</v>
      </c>
      <c r="AM639" s="68" t="s">
        <v>5180</v>
      </c>
      <c r="AN639" s="68">
        <v>0</v>
      </c>
      <c r="AO639" s="68">
        <v>995868100</v>
      </c>
      <c r="AP639" s="68" t="s">
        <v>5181</v>
      </c>
      <c r="AQ639" s="68">
        <v>57</v>
      </c>
      <c r="AR639" s="68">
        <v>3</v>
      </c>
      <c r="AS639" s="68">
        <v>27</v>
      </c>
      <c r="AT639" s="68" t="s">
        <v>2183</v>
      </c>
      <c r="AU639" s="68" t="s">
        <v>2183</v>
      </c>
      <c r="AV639" s="68">
        <v>344</v>
      </c>
      <c r="AW639" s="68">
        <v>2025015276</v>
      </c>
      <c r="AX639" s="68"/>
      <c r="AY639" s="68"/>
      <c r="AZ639" s="68"/>
      <c r="BA639" s="68" t="s">
        <v>5182</v>
      </c>
      <c r="BB639" s="68"/>
      <c r="BC639" s="68"/>
      <c r="BD639" s="68">
        <v>2025015276</v>
      </c>
      <c r="BE639" s="68"/>
      <c r="BF639" s="68"/>
      <c r="BG639" s="68"/>
      <c r="BH639" s="68"/>
    </row>
    <row r="640" spans="1:60" x14ac:dyDescent="0.3">
      <c r="A640" s="68" t="s">
        <v>2173</v>
      </c>
      <c r="B640" s="68" t="s">
        <v>2199</v>
      </c>
      <c r="C640" s="68" t="s">
        <v>2200</v>
      </c>
      <c r="D640" s="69">
        <v>7974540</v>
      </c>
      <c r="E640" s="68">
        <v>152429</v>
      </c>
      <c r="F640" s="68">
        <v>1</v>
      </c>
      <c r="G640" s="68" t="s">
        <v>5183</v>
      </c>
      <c r="H640" s="68" t="s">
        <v>2177</v>
      </c>
      <c r="I640" s="68"/>
      <c r="J640" s="68"/>
      <c r="K640" s="68" t="s">
        <v>2178</v>
      </c>
      <c r="L640" s="68"/>
      <c r="M640" s="68" t="s">
        <v>2179</v>
      </c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68"/>
      <c r="AI640" s="68"/>
      <c r="AJ640" s="68"/>
      <c r="AK640" s="68"/>
      <c r="AL640" s="68" t="s">
        <v>5184</v>
      </c>
      <c r="AM640" s="68" t="s">
        <v>5185</v>
      </c>
      <c r="AN640" s="68">
        <v>987274602</v>
      </c>
      <c r="AO640" s="68">
        <v>987274602</v>
      </c>
      <c r="AP640" s="68" t="s">
        <v>5186</v>
      </c>
      <c r="AQ640" s="68">
        <v>54</v>
      </c>
      <c r="AR640" s="68">
        <v>3</v>
      </c>
      <c r="AS640" s="68">
        <v>2</v>
      </c>
      <c r="AT640" s="68" t="s">
        <v>2183</v>
      </c>
      <c r="AU640" s="68" t="s">
        <v>2183</v>
      </c>
      <c r="AV640" s="68">
        <v>204</v>
      </c>
      <c r="AW640" s="68">
        <v>152429</v>
      </c>
      <c r="AX640" s="68"/>
      <c r="AY640" s="68"/>
      <c r="AZ640" s="68"/>
      <c r="BA640" s="68" t="s">
        <v>5187</v>
      </c>
      <c r="BB640" s="68"/>
      <c r="BC640" s="68"/>
      <c r="BD640" s="68">
        <v>152429</v>
      </c>
      <c r="BE640" s="68"/>
      <c r="BF640" s="68"/>
      <c r="BG640" s="68"/>
      <c r="BH640" s="68"/>
    </row>
    <row r="641" spans="1:60" x14ac:dyDescent="0.3">
      <c r="A641" s="68" t="s">
        <v>2342</v>
      </c>
      <c r="B641" s="68" t="s">
        <v>2343</v>
      </c>
      <c r="C641" s="68" t="s">
        <v>2200</v>
      </c>
      <c r="D641" s="69">
        <v>42887687</v>
      </c>
      <c r="E641" s="68">
        <v>152652</v>
      </c>
      <c r="F641" s="68">
        <v>9</v>
      </c>
      <c r="G641" s="68" t="s">
        <v>5188</v>
      </c>
      <c r="H641" s="68" t="s">
        <v>2177</v>
      </c>
      <c r="I641" s="68"/>
      <c r="J641" s="68"/>
      <c r="K641" s="68" t="s">
        <v>2178</v>
      </c>
      <c r="L641" s="68"/>
      <c r="M641" s="68" t="s">
        <v>2179</v>
      </c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  <c r="AI641" s="68"/>
      <c r="AJ641" s="68"/>
      <c r="AK641" s="68"/>
      <c r="AL641" s="68" t="s">
        <v>5189</v>
      </c>
      <c r="AM641" s="68" t="s">
        <v>5190</v>
      </c>
      <c r="AN641" s="68">
        <v>987061066</v>
      </c>
      <c r="AO641" s="68">
        <v>987061066</v>
      </c>
      <c r="AP641" s="68" t="s">
        <v>5191</v>
      </c>
      <c r="AQ641" s="68">
        <v>39</v>
      </c>
      <c r="AR641" s="68">
        <v>8</v>
      </c>
      <c r="AS641" s="68">
        <v>21</v>
      </c>
      <c r="AT641" s="68" t="s">
        <v>2183</v>
      </c>
      <c r="AU641" s="68" t="s">
        <v>2183</v>
      </c>
      <c r="AV641" s="68">
        <v>19</v>
      </c>
      <c r="AW641" s="68">
        <v>152652</v>
      </c>
      <c r="AX641" s="68"/>
      <c r="AY641" s="68"/>
      <c r="AZ641" s="68"/>
      <c r="BA641" s="68" t="s">
        <v>5187</v>
      </c>
      <c r="BB641" s="68"/>
      <c r="BC641" s="68"/>
      <c r="BD641" s="68">
        <v>152652</v>
      </c>
      <c r="BE641" s="68"/>
      <c r="BF641" s="68"/>
      <c r="BG641" s="68"/>
      <c r="BH641" s="68"/>
    </row>
    <row r="642" spans="1:60" x14ac:dyDescent="0.3">
      <c r="A642" s="68" t="s">
        <v>2173</v>
      </c>
      <c r="B642" s="68" t="s">
        <v>2256</v>
      </c>
      <c r="C642" s="68" t="s">
        <v>2200</v>
      </c>
      <c r="D642" s="69">
        <v>42203935</v>
      </c>
      <c r="E642" s="68">
        <v>2025015269</v>
      </c>
      <c r="F642" s="68">
        <v>5</v>
      </c>
      <c r="G642" s="68" t="s">
        <v>5192</v>
      </c>
      <c r="H642" s="68" t="s">
        <v>2177</v>
      </c>
      <c r="I642" s="68"/>
      <c r="J642" s="68"/>
      <c r="K642" s="68" t="s">
        <v>2178</v>
      </c>
      <c r="L642" s="68"/>
      <c r="M642" s="68" t="s">
        <v>2179</v>
      </c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  <c r="AI642" s="68"/>
      <c r="AJ642" s="68"/>
      <c r="AK642" s="68"/>
      <c r="AL642" s="68" t="s">
        <v>5193</v>
      </c>
      <c r="AM642" s="68" t="s">
        <v>5194</v>
      </c>
      <c r="AN642" s="68">
        <v>943541905</v>
      </c>
      <c r="AO642" s="68">
        <v>943541905</v>
      </c>
      <c r="AP642" s="68" t="s">
        <v>5195</v>
      </c>
      <c r="AQ642" s="68">
        <v>41</v>
      </c>
      <c r="AR642" s="68">
        <v>0</v>
      </c>
      <c r="AS642" s="68">
        <v>19</v>
      </c>
      <c r="AT642" s="68" t="s">
        <v>2183</v>
      </c>
      <c r="AU642" s="68" t="s">
        <v>2183</v>
      </c>
      <c r="AV642" s="68">
        <v>166</v>
      </c>
      <c r="AW642" s="68">
        <v>2025015269</v>
      </c>
      <c r="AX642" s="68"/>
      <c r="AY642" s="68"/>
      <c r="AZ642" s="68"/>
      <c r="BA642" s="68" t="s">
        <v>5196</v>
      </c>
      <c r="BB642" s="68"/>
      <c r="BC642" s="68"/>
      <c r="BD642" s="68">
        <v>2025015269</v>
      </c>
      <c r="BE642" s="68"/>
      <c r="BF642" s="68"/>
      <c r="BG642" s="68"/>
      <c r="BH642" s="68"/>
    </row>
    <row r="643" spans="1:60" x14ac:dyDescent="0.3">
      <c r="A643" s="68" t="s">
        <v>2173</v>
      </c>
      <c r="B643" s="68" t="s">
        <v>2199</v>
      </c>
      <c r="C643" s="68" t="s">
        <v>2200</v>
      </c>
      <c r="D643" s="69">
        <v>40504832</v>
      </c>
      <c r="E643" s="68">
        <v>152351</v>
      </c>
      <c r="F643" s="68">
        <v>1</v>
      </c>
      <c r="G643" s="68" t="s">
        <v>5197</v>
      </c>
      <c r="H643" s="68" t="s">
        <v>2177</v>
      </c>
      <c r="I643" s="68"/>
      <c r="J643" s="68"/>
      <c r="K643" s="68" t="s">
        <v>2178</v>
      </c>
      <c r="L643" s="68"/>
      <c r="M643" s="68" t="s">
        <v>2179</v>
      </c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68"/>
      <c r="AI643" s="68"/>
      <c r="AJ643" s="68"/>
      <c r="AK643" s="68"/>
      <c r="AL643" s="68" t="s">
        <v>5198</v>
      </c>
      <c r="AM643" s="68" t="s">
        <v>5199</v>
      </c>
      <c r="AN643" s="68">
        <v>6775861</v>
      </c>
      <c r="AO643" s="68">
        <v>989367941</v>
      </c>
      <c r="AP643" s="68" t="s">
        <v>5200</v>
      </c>
      <c r="AQ643" s="68">
        <v>44</v>
      </c>
      <c r="AR643" s="68">
        <v>10</v>
      </c>
      <c r="AS643" s="68">
        <v>4</v>
      </c>
      <c r="AT643" s="68" t="s">
        <v>2183</v>
      </c>
      <c r="AU643" s="68" t="s">
        <v>2183</v>
      </c>
      <c r="AV643" s="68">
        <v>476</v>
      </c>
      <c r="AW643" s="68">
        <v>152351</v>
      </c>
      <c r="AX643" s="68"/>
      <c r="AY643" s="68"/>
      <c r="AZ643" s="68"/>
      <c r="BA643" s="68" t="s">
        <v>5201</v>
      </c>
      <c r="BB643" s="68"/>
      <c r="BC643" s="68"/>
      <c r="BD643" s="68">
        <v>152351</v>
      </c>
      <c r="BE643" s="68"/>
      <c r="BF643" s="68"/>
      <c r="BG643" s="68"/>
      <c r="BH643" s="68"/>
    </row>
    <row r="644" spans="1:60" x14ac:dyDescent="0.3">
      <c r="A644" s="68" t="s">
        <v>2173</v>
      </c>
      <c r="B644" s="68" t="s">
        <v>2199</v>
      </c>
      <c r="C644" s="68" t="s">
        <v>2200</v>
      </c>
      <c r="D644" s="69">
        <v>9425420</v>
      </c>
      <c r="E644" s="68">
        <v>152729</v>
      </c>
      <c r="F644" s="68">
        <v>1</v>
      </c>
      <c r="G644" s="68" t="s">
        <v>5202</v>
      </c>
      <c r="H644" s="68" t="s">
        <v>2177</v>
      </c>
      <c r="I644" s="68"/>
      <c r="J644" s="68"/>
      <c r="K644" s="68" t="s">
        <v>2178</v>
      </c>
      <c r="L644" s="68"/>
      <c r="M644" s="68" t="s">
        <v>2179</v>
      </c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  <c r="AI644" s="68"/>
      <c r="AJ644" s="68"/>
      <c r="AK644" s="68"/>
      <c r="AL644" s="68" t="s">
        <v>5203</v>
      </c>
      <c r="AM644" s="68" t="s">
        <v>5204</v>
      </c>
      <c r="AN644" s="68">
        <v>972889806</v>
      </c>
      <c r="AO644" s="68">
        <v>972889806</v>
      </c>
      <c r="AP644" s="68" t="s">
        <v>5205</v>
      </c>
      <c r="AQ644" s="68">
        <v>57</v>
      </c>
      <c r="AR644" s="68">
        <v>4</v>
      </c>
      <c r="AS644" s="68">
        <v>30</v>
      </c>
      <c r="AT644" s="68" t="s">
        <v>2183</v>
      </c>
      <c r="AU644" s="68" t="s">
        <v>2183</v>
      </c>
      <c r="AV644" s="68">
        <v>910</v>
      </c>
      <c r="AW644" s="68">
        <v>152729</v>
      </c>
      <c r="AX644" s="68"/>
      <c r="AY644" s="68"/>
      <c r="AZ644" s="68"/>
      <c r="BA644" s="68" t="s">
        <v>5206</v>
      </c>
      <c r="BB644" s="68"/>
      <c r="BC644" s="68"/>
      <c r="BD644" s="68">
        <v>152729</v>
      </c>
      <c r="BE644" s="68"/>
      <c r="BF644" s="68"/>
      <c r="BG644" s="68"/>
      <c r="BH644" s="68"/>
    </row>
    <row r="645" spans="1:60" x14ac:dyDescent="0.3">
      <c r="A645" s="68" t="s">
        <v>2173</v>
      </c>
      <c r="B645" s="68" t="s">
        <v>2174</v>
      </c>
      <c r="C645" s="68" t="s">
        <v>2631</v>
      </c>
      <c r="D645" s="69">
        <v>40155313</v>
      </c>
      <c r="E645" s="68">
        <v>152572</v>
      </c>
      <c r="F645" s="68">
        <v>0</v>
      </c>
      <c r="G645" s="68" t="s">
        <v>5207</v>
      </c>
      <c r="H645" s="68" t="s">
        <v>2177</v>
      </c>
      <c r="I645" s="68"/>
      <c r="J645" s="68"/>
      <c r="K645" s="68" t="s">
        <v>2178</v>
      </c>
      <c r="L645" s="68"/>
      <c r="M645" s="68" t="s">
        <v>2179</v>
      </c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68"/>
      <c r="AI645" s="68"/>
      <c r="AJ645" s="68"/>
      <c r="AK645" s="68"/>
      <c r="AL645" s="68" t="s">
        <v>5208</v>
      </c>
      <c r="AM645" s="68" t="s">
        <v>5209</v>
      </c>
      <c r="AN645" s="68">
        <v>5832806</v>
      </c>
      <c r="AO645" s="68">
        <v>921283765</v>
      </c>
      <c r="AP645" s="68" t="s">
        <v>5210</v>
      </c>
      <c r="AQ645" s="68">
        <v>46</v>
      </c>
      <c r="AR645" s="68">
        <v>1</v>
      </c>
      <c r="AS645" s="68">
        <v>5</v>
      </c>
      <c r="AT645" s="68" t="s">
        <v>2183</v>
      </c>
      <c r="AU645" s="68" t="s">
        <v>2183</v>
      </c>
      <c r="AV645" s="68">
        <v>12</v>
      </c>
      <c r="AW645" s="68">
        <v>152572</v>
      </c>
      <c r="AX645" s="68"/>
      <c r="AY645" s="68"/>
      <c r="AZ645" s="68"/>
      <c r="BA645" s="68" t="s">
        <v>5211</v>
      </c>
      <c r="BB645" s="68"/>
      <c r="BC645" s="68"/>
      <c r="BD645" s="68">
        <v>152572</v>
      </c>
      <c r="BE645" s="68"/>
      <c r="BF645" s="68"/>
      <c r="BG645" s="68"/>
      <c r="BH645" s="68"/>
    </row>
    <row r="646" spans="1:60" x14ac:dyDescent="0.3">
      <c r="A646" s="68" t="s">
        <v>2173</v>
      </c>
      <c r="B646" s="68" t="s">
        <v>2199</v>
      </c>
      <c r="C646" s="68" t="s">
        <v>2200</v>
      </c>
      <c r="D646" s="69">
        <v>20903896</v>
      </c>
      <c r="E646" s="68">
        <v>152774</v>
      </c>
      <c r="F646" s="68">
        <v>5</v>
      </c>
      <c r="G646" s="68" t="s">
        <v>5212</v>
      </c>
      <c r="H646" s="68" t="s">
        <v>2177</v>
      </c>
      <c r="I646" s="68"/>
      <c r="J646" s="68"/>
      <c r="K646" s="68" t="s">
        <v>2178</v>
      </c>
      <c r="L646" s="68"/>
      <c r="M646" s="68" t="s">
        <v>2179</v>
      </c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68"/>
      <c r="AI646" s="68"/>
      <c r="AJ646" s="68"/>
      <c r="AK646" s="68"/>
      <c r="AL646" s="68" t="s">
        <v>5213</v>
      </c>
      <c r="AM646" s="68" t="s">
        <v>5214</v>
      </c>
      <c r="AN646" s="68">
        <v>983592942</v>
      </c>
      <c r="AO646" s="68">
        <v>983592942</v>
      </c>
      <c r="AP646" s="68" t="s">
        <v>5215</v>
      </c>
      <c r="AQ646" s="68">
        <v>49</v>
      </c>
      <c r="AR646" s="68">
        <v>0</v>
      </c>
      <c r="AS646" s="68">
        <v>25</v>
      </c>
      <c r="AT646" s="68" t="s">
        <v>2183</v>
      </c>
      <c r="AU646" s="68" t="s">
        <v>2183</v>
      </c>
      <c r="AV646" s="68">
        <v>875</v>
      </c>
      <c r="AW646" s="68">
        <v>152774</v>
      </c>
      <c r="AX646" s="68"/>
      <c r="AY646" s="68"/>
      <c r="AZ646" s="68"/>
      <c r="BA646" s="68" t="s">
        <v>5216</v>
      </c>
      <c r="BB646" s="68"/>
      <c r="BC646" s="68"/>
      <c r="BD646" s="68">
        <v>152774</v>
      </c>
      <c r="BE646" s="68"/>
      <c r="BF646" s="68"/>
      <c r="BG646" s="68"/>
      <c r="BH646" s="68"/>
    </row>
    <row r="647" spans="1:60" x14ac:dyDescent="0.3">
      <c r="A647" s="68" t="s">
        <v>2342</v>
      </c>
      <c r="B647" s="68" t="s">
        <v>2343</v>
      </c>
      <c r="C647" s="68" t="s">
        <v>2200</v>
      </c>
      <c r="D647" s="69">
        <v>10169771</v>
      </c>
      <c r="E647" s="68">
        <v>152847</v>
      </c>
      <c r="F647" s="68">
        <v>7</v>
      </c>
      <c r="G647" s="68" t="s">
        <v>5217</v>
      </c>
      <c r="H647" s="68" t="s">
        <v>2177</v>
      </c>
      <c r="I647" s="68"/>
      <c r="J647" s="68"/>
      <c r="K647" s="68" t="s">
        <v>2178</v>
      </c>
      <c r="L647" s="68"/>
      <c r="M647" s="68" t="s">
        <v>2179</v>
      </c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68"/>
      <c r="AI647" s="68"/>
      <c r="AJ647" s="68"/>
      <c r="AK647" s="68"/>
      <c r="AL647" s="68" t="s">
        <v>5218</v>
      </c>
      <c r="AM647" s="68" t="s">
        <v>5219</v>
      </c>
      <c r="AN647" s="68">
        <v>3600695</v>
      </c>
      <c r="AO647" s="68">
        <v>980737807</v>
      </c>
      <c r="AP647" s="68" t="s">
        <v>5220</v>
      </c>
      <c r="AQ647" s="68">
        <v>50</v>
      </c>
      <c r="AR647" s="68">
        <v>1</v>
      </c>
      <c r="AS647" s="68">
        <v>28</v>
      </c>
      <c r="AT647" s="68" t="s">
        <v>2183</v>
      </c>
      <c r="AU647" s="68" t="s">
        <v>2183</v>
      </c>
      <c r="AV647" s="68">
        <v>135</v>
      </c>
      <c r="AW647" s="68">
        <v>152847</v>
      </c>
      <c r="AX647" s="68"/>
      <c r="AY647" s="68"/>
      <c r="AZ647" s="68"/>
      <c r="BA647" s="68" t="s">
        <v>5221</v>
      </c>
      <c r="BB647" s="68"/>
      <c r="BC647" s="68"/>
      <c r="BD647" s="68">
        <v>152847</v>
      </c>
      <c r="BE647" s="68"/>
      <c r="BF647" s="68"/>
      <c r="BG647" s="68"/>
      <c r="BH647" s="68"/>
    </row>
    <row r="648" spans="1:60" x14ac:dyDescent="0.3">
      <c r="A648" s="68" t="s">
        <v>2173</v>
      </c>
      <c r="B648" s="68" t="s">
        <v>2174</v>
      </c>
      <c r="C648" s="68" t="s">
        <v>2175</v>
      </c>
      <c r="D648" s="69">
        <v>41949243</v>
      </c>
      <c r="E648" s="68">
        <v>149384</v>
      </c>
      <c r="F648" s="68">
        <v>0</v>
      </c>
      <c r="G648" s="68" t="s">
        <v>5222</v>
      </c>
      <c r="H648" s="68" t="s">
        <v>2177</v>
      </c>
      <c r="I648" s="68"/>
      <c r="J648" s="68"/>
      <c r="K648" s="68" t="s">
        <v>2178</v>
      </c>
      <c r="L648" s="68"/>
      <c r="M648" s="68" t="s">
        <v>2179</v>
      </c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68"/>
      <c r="AI648" s="68"/>
      <c r="AJ648" s="68"/>
      <c r="AK648" s="68"/>
      <c r="AL648" s="68" t="s">
        <v>5223</v>
      </c>
      <c r="AM648" s="68" t="s">
        <v>5224</v>
      </c>
      <c r="AN648" s="68">
        <v>0</v>
      </c>
      <c r="AO648" s="68">
        <v>943354608</v>
      </c>
      <c r="AP648" s="68" t="s">
        <v>5225</v>
      </c>
      <c r="AQ648" s="68">
        <v>41</v>
      </c>
      <c r="AR648" s="68">
        <v>9</v>
      </c>
      <c r="AS648" s="68">
        <v>7</v>
      </c>
      <c r="AT648" s="68" t="s">
        <v>2183</v>
      </c>
      <c r="AU648" s="68" t="s">
        <v>2183</v>
      </c>
      <c r="AV648" s="68">
        <v>128</v>
      </c>
      <c r="AW648" s="68">
        <v>149384</v>
      </c>
      <c r="AX648" s="68"/>
      <c r="AY648" s="68"/>
      <c r="AZ648" s="68"/>
      <c r="BA648" s="68" t="s">
        <v>5221</v>
      </c>
      <c r="BB648" s="68"/>
      <c r="BC648" s="68"/>
      <c r="BD648" s="68">
        <v>149384</v>
      </c>
      <c r="BE648" s="68"/>
      <c r="BF648" s="68"/>
      <c r="BG648" s="68"/>
      <c r="BH648" s="68"/>
    </row>
    <row r="649" spans="1:60" x14ac:dyDescent="0.3">
      <c r="A649" s="68" t="s">
        <v>2173</v>
      </c>
      <c r="B649" s="68" t="s">
        <v>2174</v>
      </c>
      <c r="C649" s="68" t="s">
        <v>2631</v>
      </c>
      <c r="D649" s="69">
        <v>40450748</v>
      </c>
      <c r="E649" s="68">
        <v>152650</v>
      </c>
      <c r="F649" s="68">
        <v>1</v>
      </c>
      <c r="G649" s="68" t="s">
        <v>5226</v>
      </c>
      <c r="H649" s="68" t="s">
        <v>2177</v>
      </c>
      <c r="I649" s="68"/>
      <c r="J649" s="68"/>
      <c r="K649" s="68" t="s">
        <v>2178</v>
      </c>
      <c r="L649" s="68"/>
      <c r="M649" s="68" t="s">
        <v>2179</v>
      </c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68"/>
      <c r="AI649" s="68"/>
      <c r="AJ649" s="68"/>
      <c r="AK649" s="68"/>
      <c r="AL649" s="68" t="s">
        <v>5227</v>
      </c>
      <c r="AM649" s="68" t="s">
        <v>5228</v>
      </c>
      <c r="AN649" s="68">
        <v>1234456</v>
      </c>
      <c r="AO649" s="68">
        <v>924226428</v>
      </c>
      <c r="AP649" s="68" t="s">
        <v>5229</v>
      </c>
      <c r="AQ649" s="68">
        <v>45</v>
      </c>
      <c r="AR649" s="68">
        <v>4</v>
      </c>
      <c r="AS649" s="68">
        <v>29</v>
      </c>
      <c r="AT649" s="68" t="s">
        <v>2183</v>
      </c>
      <c r="AU649" s="68" t="s">
        <v>2183</v>
      </c>
      <c r="AV649" s="68">
        <v>68</v>
      </c>
      <c r="AW649" s="68">
        <v>152650</v>
      </c>
      <c r="AX649" s="68"/>
      <c r="AY649" s="68"/>
      <c r="AZ649" s="68"/>
      <c r="BA649" s="68" t="s">
        <v>5230</v>
      </c>
      <c r="BB649" s="68"/>
      <c r="BC649" s="68"/>
      <c r="BD649" s="68">
        <v>152650</v>
      </c>
      <c r="BE649" s="68"/>
      <c r="BF649" s="68"/>
      <c r="BG649" s="68"/>
      <c r="BH649" s="68"/>
    </row>
    <row r="650" spans="1:60" x14ac:dyDescent="0.3">
      <c r="A650" s="68" t="s">
        <v>2173</v>
      </c>
      <c r="B650" s="68" t="s">
        <v>2199</v>
      </c>
      <c r="C650" s="68" t="s">
        <v>2200</v>
      </c>
      <c r="D650" s="69">
        <v>40878014</v>
      </c>
      <c r="E650" s="68">
        <v>2025015292</v>
      </c>
      <c r="F650" s="68">
        <v>0</v>
      </c>
      <c r="G650" s="68" t="s">
        <v>5231</v>
      </c>
      <c r="H650" s="68" t="s">
        <v>2177</v>
      </c>
      <c r="I650" s="68"/>
      <c r="J650" s="68"/>
      <c r="K650" s="68" t="s">
        <v>2178</v>
      </c>
      <c r="L650" s="68"/>
      <c r="M650" s="68" t="s">
        <v>2179</v>
      </c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68"/>
      <c r="AI650" s="68"/>
      <c r="AJ650" s="68"/>
      <c r="AK650" s="68"/>
      <c r="AL650" s="68" t="s">
        <v>5232</v>
      </c>
      <c r="AM650" s="68" t="s">
        <v>5233</v>
      </c>
      <c r="AN650" s="68">
        <v>0</v>
      </c>
      <c r="AO650" s="68">
        <v>900709524</v>
      </c>
      <c r="AP650" s="68" t="s">
        <v>5234</v>
      </c>
      <c r="AQ650" s="68">
        <v>44</v>
      </c>
      <c r="AR650" s="68">
        <v>10</v>
      </c>
      <c r="AS650" s="68">
        <v>16</v>
      </c>
      <c r="AT650" s="68" t="s">
        <v>2183</v>
      </c>
      <c r="AU650" s="68" t="s">
        <v>2183</v>
      </c>
      <c r="AV650" s="68">
        <v>353</v>
      </c>
      <c r="AW650" s="68">
        <v>2025015292</v>
      </c>
      <c r="AX650" s="68"/>
      <c r="AY650" s="68"/>
      <c r="AZ650" s="68"/>
      <c r="BA650" s="68" t="s">
        <v>5235</v>
      </c>
      <c r="BB650" s="68"/>
      <c r="BC650" s="68"/>
      <c r="BD650" s="68">
        <v>2025015292</v>
      </c>
      <c r="BE650" s="68"/>
      <c r="BF650" s="68"/>
      <c r="BG650" s="68"/>
      <c r="BH650" s="68"/>
    </row>
    <row r="651" spans="1:60" x14ac:dyDescent="0.3">
      <c r="A651" s="68" t="s">
        <v>2173</v>
      </c>
      <c r="B651" s="68" t="s">
        <v>2199</v>
      </c>
      <c r="C651" s="68" t="s">
        <v>2200</v>
      </c>
      <c r="D651" s="69">
        <v>20407011</v>
      </c>
      <c r="E651" s="68">
        <v>152709</v>
      </c>
      <c r="F651" s="68">
        <v>9</v>
      </c>
      <c r="G651" s="68" t="s">
        <v>5236</v>
      </c>
      <c r="H651" s="68" t="s">
        <v>2177</v>
      </c>
      <c r="I651" s="68"/>
      <c r="J651" s="68"/>
      <c r="K651" s="68" t="s">
        <v>2178</v>
      </c>
      <c r="L651" s="68"/>
      <c r="M651" s="68" t="s">
        <v>2179</v>
      </c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68"/>
      <c r="AI651" s="68"/>
      <c r="AJ651" s="68"/>
      <c r="AK651" s="68"/>
      <c r="AL651" s="68" t="s">
        <v>5237</v>
      </c>
      <c r="AM651" s="68" t="s">
        <v>5238</v>
      </c>
      <c r="AN651" s="68">
        <v>935581095</v>
      </c>
      <c r="AO651" s="68">
        <v>935581095</v>
      </c>
      <c r="AP651" s="68" t="s">
        <v>5239</v>
      </c>
      <c r="AQ651" s="68">
        <v>54</v>
      </c>
      <c r="AR651" s="68">
        <v>0</v>
      </c>
      <c r="AS651" s="68">
        <v>5</v>
      </c>
      <c r="AT651" s="68" t="s">
        <v>2183</v>
      </c>
      <c r="AU651" s="68" t="s">
        <v>2183</v>
      </c>
      <c r="AV651" s="68">
        <v>897</v>
      </c>
      <c r="AW651" s="68">
        <v>152709</v>
      </c>
      <c r="AX651" s="68"/>
      <c r="AY651" s="68"/>
      <c r="AZ651" s="68"/>
      <c r="BA651" s="68" t="s">
        <v>5235</v>
      </c>
      <c r="BB651" s="68"/>
      <c r="BC651" s="68"/>
      <c r="BD651" s="68">
        <v>152709</v>
      </c>
      <c r="BE651" s="68"/>
      <c r="BF651" s="68"/>
      <c r="BG651" s="68"/>
      <c r="BH651" s="68"/>
    </row>
    <row r="652" spans="1:60" x14ac:dyDescent="0.3">
      <c r="A652" s="68" t="s">
        <v>2173</v>
      </c>
      <c r="B652" s="68" t="s">
        <v>2256</v>
      </c>
      <c r="C652" s="68" t="s">
        <v>2200</v>
      </c>
      <c r="D652" s="69">
        <v>40020038</v>
      </c>
      <c r="E652" s="68">
        <v>152841</v>
      </c>
      <c r="F652" s="68">
        <v>1</v>
      </c>
      <c r="G652" s="68" t="s">
        <v>5240</v>
      </c>
      <c r="H652" s="68" t="s">
        <v>2177</v>
      </c>
      <c r="I652" s="68"/>
      <c r="J652" s="68"/>
      <c r="K652" s="68" t="s">
        <v>2178</v>
      </c>
      <c r="L652" s="68"/>
      <c r="M652" s="68" t="s">
        <v>2179</v>
      </c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68"/>
      <c r="AI652" s="68"/>
      <c r="AJ652" s="68"/>
      <c r="AK652" s="68"/>
      <c r="AL652" s="68" t="s">
        <v>5241</v>
      </c>
      <c r="AM652" s="68" t="s">
        <v>5242</v>
      </c>
      <c r="AN652" s="68">
        <v>0</v>
      </c>
      <c r="AO652" s="68">
        <v>985385948</v>
      </c>
      <c r="AP652" s="68" t="s">
        <v>5243</v>
      </c>
      <c r="AQ652" s="68">
        <v>46</v>
      </c>
      <c r="AR652" s="68">
        <v>3</v>
      </c>
      <c r="AS652" s="68">
        <v>16</v>
      </c>
      <c r="AT652" s="68" t="s">
        <v>2183</v>
      </c>
      <c r="AU652" s="68" t="s">
        <v>2183</v>
      </c>
      <c r="AV652" s="68">
        <v>444</v>
      </c>
      <c r="AW652" s="68">
        <v>152841</v>
      </c>
      <c r="AX652" s="68"/>
      <c r="AY652" s="68"/>
      <c r="AZ652" s="68"/>
      <c r="BA652" s="68" t="s">
        <v>5244</v>
      </c>
      <c r="BB652" s="68"/>
      <c r="BC652" s="68"/>
      <c r="BD652" s="68">
        <v>152841</v>
      </c>
      <c r="BE652" s="68"/>
      <c r="BF652" s="68"/>
      <c r="BG652" s="68"/>
      <c r="BH652" s="68"/>
    </row>
    <row r="653" spans="1:60" x14ac:dyDescent="0.3">
      <c r="A653" s="68" t="s">
        <v>2173</v>
      </c>
      <c r="B653" s="68" t="s">
        <v>2174</v>
      </c>
      <c r="C653" s="68" t="s">
        <v>2310</v>
      </c>
      <c r="D653" s="69">
        <v>40840842</v>
      </c>
      <c r="E653" s="68">
        <v>152818</v>
      </c>
      <c r="F653" s="68">
        <v>9</v>
      </c>
      <c r="G653" s="68" t="s">
        <v>5245</v>
      </c>
      <c r="H653" s="68" t="s">
        <v>2177</v>
      </c>
      <c r="I653" s="68"/>
      <c r="J653" s="68"/>
      <c r="K653" s="68" t="s">
        <v>2178</v>
      </c>
      <c r="L653" s="68"/>
      <c r="M653" s="68" t="s">
        <v>2179</v>
      </c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  <c r="AI653" s="68"/>
      <c r="AJ653" s="68"/>
      <c r="AK653" s="68"/>
      <c r="AL653" s="68" t="s">
        <v>5246</v>
      </c>
      <c r="AM653" s="68" t="s">
        <v>5247</v>
      </c>
      <c r="AN653" s="68">
        <v>0</v>
      </c>
      <c r="AO653" s="68">
        <v>928492900</v>
      </c>
      <c r="AP653" s="68" t="s">
        <v>5248</v>
      </c>
      <c r="AQ653" s="68">
        <v>43</v>
      </c>
      <c r="AR653" s="68">
        <v>10</v>
      </c>
      <c r="AS653" s="68">
        <v>15</v>
      </c>
      <c r="AT653" s="68" t="s">
        <v>2183</v>
      </c>
      <c r="AU653" s="68" t="s">
        <v>2183</v>
      </c>
      <c r="AV653" s="68">
        <v>165</v>
      </c>
      <c r="AW653" s="68">
        <v>152818</v>
      </c>
      <c r="AX653" s="68"/>
      <c r="AY653" s="68"/>
      <c r="AZ653" s="68"/>
      <c r="BA653" s="68" t="s">
        <v>5244</v>
      </c>
      <c r="BB653" s="68"/>
      <c r="BC653" s="68"/>
      <c r="BD653" s="68">
        <v>152818</v>
      </c>
      <c r="BE653" s="68"/>
      <c r="BF653" s="68"/>
      <c r="BG653" s="68"/>
      <c r="BH653" s="68"/>
    </row>
    <row r="654" spans="1:60" x14ac:dyDescent="0.3">
      <c r="A654" s="68" t="s">
        <v>2173</v>
      </c>
      <c r="B654" s="68" t="s">
        <v>2174</v>
      </c>
      <c r="C654" s="68" t="s">
        <v>2227</v>
      </c>
      <c r="D654" s="69">
        <v>45397122</v>
      </c>
      <c r="E654" s="68">
        <v>152843</v>
      </c>
      <c r="F654" s="68">
        <v>3</v>
      </c>
      <c r="G654" s="68" t="s">
        <v>5249</v>
      </c>
      <c r="H654" s="68" t="s">
        <v>2177</v>
      </c>
      <c r="I654" s="68"/>
      <c r="J654" s="68"/>
      <c r="K654" s="68" t="s">
        <v>2178</v>
      </c>
      <c r="L654" s="68"/>
      <c r="M654" s="68" t="s">
        <v>2179</v>
      </c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68"/>
      <c r="AI654" s="68"/>
      <c r="AJ654" s="68"/>
      <c r="AK654" s="68"/>
      <c r="AL654" s="68" t="s">
        <v>5250</v>
      </c>
      <c r="AM654" s="68" t="s">
        <v>5251</v>
      </c>
      <c r="AN654" s="68">
        <v>917256365</v>
      </c>
      <c r="AO654" s="68">
        <v>964057456</v>
      </c>
      <c r="AP654" s="68" t="s">
        <v>5252</v>
      </c>
      <c r="AQ654" s="68">
        <v>36</v>
      </c>
      <c r="AR654" s="68">
        <v>2</v>
      </c>
      <c r="AS654" s="68">
        <v>27</v>
      </c>
      <c r="AT654" s="68" t="s">
        <v>2183</v>
      </c>
      <c r="AU654" s="68" t="s">
        <v>2183</v>
      </c>
      <c r="AV654" s="68">
        <v>34</v>
      </c>
      <c r="AW654" s="68">
        <v>152843</v>
      </c>
      <c r="AX654" s="68"/>
      <c r="AY654" s="68"/>
      <c r="AZ654" s="68"/>
      <c r="BA654" s="68" t="s">
        <v>5253</v>
      </c>
      <c r="BB654" s="68"/>
      <c r="BC654" s="68"/>
      <c r="BD654" s="68">
        <v>152843</v>
      </c>
      <c r="BE654" s="68"/>
      <c r="BF654" s="68"/>
      <c r="BG654" s="68"/>
      <c r="BH654" s="68"/>
    </row>
    <row r="655" spans="1:60" x14ac:dyDescent="0.3">
      <c r="A655" s="68" t="s">
        <v>2173</v>
      </c>
      <c r="B655" s="68" t="s">
        <v>2174</v>
      </c>
      <c r="C655" s="68" t="s">
        <v>2185</v>
      </c>
      <c r="D655" s="69">
        <v>42500097</v>
      </c>
      <c r="E655" s="68" t="s">
        <v>2216</v>
      </c>
      <c r="F655" s="68">
        <v>2</v>
      </c>
      <c r="G655" s="68" t="s">
        <v>5254</v>
      </c>
      <c r="H655" s="68" t="s">
        <v>2177</v>
      </c>
      <c r="I655" s="68"/>
      <c r="J655" s="68"/>
      <c r="K655" s="68" t="s">
        <v>2178</v>
      </c>
      <c r="L655" s="68"/>
      <c r="M655" s="68" t="s">
        <v>2179</v>
      </c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68"/>
      <c r="AI655" s="68"/>
      <c r="AJ655" s="68"/>
      <c r="AK655" s="68"/>
      <c r="AL655" s="68" t="s">
        <v>5255</v>
      </c>
      <c r="AM655" s="68" t="s">
        <v>5256</v>
      </c>
      <c r="AN655" s="68">
        <v>961806580</v>
      </c>
      <c r="AO655" s="68">
        <v>961806580</v>
      </c>
      <c r="AP655" s="68" t="s">
        <v>5257</v>
      </c>
      <c r="AQ655" s="68">
        <v>40</v>
      </c>
      <c r="AR655" s="68">
        <v>9</v>
      </c>
      <c r="AS655" s="68">
        <v>29</v>
      </c>
      <c r="AT655" s="68" t="s">
        <v>2183</v>
      </c>
      <c r="AU655" s="68" t="s">
        <v>2183</v>
      </c>
      <c r="AV655" s="68">
        <v>17</v>
      </c>
      <c r="AW655" s="68" t="s">
        <v>2216</v>
      </c>
      <c r="AX655" s="68"/>
      <c r="AY655" s="68"/>
      <c r="AZ655" s="68"/>
      <c r="BA655" s="68" t="s">
        <v>5258</v>
      </c>
      <c r="BB655" s="68"/>
      <c r="BC655" s="68"/>
      <c r="BD655" s="68" t="s">
        <v>2216</v>
      </c>
      <c r="BE655" s="68"/>
      <c r="BF655" s="68"/>
      <c r="BG655" s="68"/>
      <c r="BH655" s="68"/>
    </row>
    <row r="656" spans="1:60" x14ac:dyDescent="0.3">
      <c r="A656" s="68" t="s">
        <v>2173</v>
      </c>
      <c r="B656" s="68" t="s">
        <v>2199</v>
      </c>
      <c r="C656" s="68" t="s">
        <v>2200</v>
      </c>
      <c r="D656" s="69">
        <v>7522710</v>
      </c>
      <c r="E656" s="68">
        <v>2025015270</v>
      </c>
      <c r="F656" s="68">
        <v>3</v>
      </c>
      <c r="G656" s="68" t="s">
        <v>5259</v>
      </c>
      <c r="H656" s="68" t="s">
        <v>2177</v>
      </c>
      <c r="I656" s="68"/>
      <c r="J656" s="68"/>
      <c r="K656" s="68" t="s">
        <v>2178</v>
      </c>
      <c r="L656" s="68"/>
      <c r="M656" s="68" t="s">
        <v>2179</v>
      </c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68"/>
      <c r="AI656" s="68"/>
      <c r="AJ656" s="68"/>
      <c r="AK656" s="68"/>
      <c r="AL656" s="68" t="s">
        <v>5260</v>
      </c>
      <c r="AM656" s="68" t="s">
        <v>5261</v>
      </c>
      <c r="AN656" s="68">
        <v>4785501</v>
      </c>
      <c r="AO656" s="68">
        <v>964171876</v>
      </c>
      <c r="AP656" s="68" t="s">
        <v>5262</v>
      </c>
      <c r="AQ656" s="68">
        <v>47</v>
      </c>
      <c r="AR656" s="68">
        <v>10</v>
      </c>
      <c r="AS656" s="68">
        <v>6</v>
      </c>
      <c r="AT656" s="68" t="s">
        <v>2183</v>
      </c>
      <c r="AU656" s="68" t="s">
        <v>2183</v>
      </c>
      <c r="AV656" s="68">
        <v>365</v>
      </c>
      <c r="AW656" s="68">
        <v>2025015270</v>
      </c>
      <c r="AX656" s="68"/>
      <c r="AY656" s="68"/>
      <c r="AZ656" s="68"/>
      <c r="BA656" s="68" t="s">
        <v>5258</v>
      </c>
      <c r="BB656" s="68"/>
      <c r="BC656" s="68"/>
      <c r="BD656" s="68">
        <v>2025015270</v>
      </c>
      <c r="BE656" s="68"/>
      <c r="BF656" s="68"/>
      <c r="BG656" s="68"/>
      <c r="BH656" s="68"/>
    </row>
    <row r="657" spans="1:60" x14ac:dyDescent="0.3">
      <c r="A657" s="68" t="s">
        <v>2173</v>
      </c>
      <c r="B657" s="68" t="s">
        <v>2174</v>
      </c>
      <c r="C657" s="68" t="s">
        <v>2310</v>
      </c>
      <c r="D657" s="69">
        <v>10169122</v>
      </c>
      <c r="E657" s="68" t="s">
        <v>2838</v>
      </c>
      <c r="F657" s="68">
        <v>1</v>
      </c>
      <c r="G657" s="68" t="s">
        <v>5263</v>
      </c>
      <c r="H657" s="68" t="s">
        <v>2177</v>
      </c>
      <c r="I657" s="68"/>
      <c r="J657" s="68"/>
      <c r="K657" s="68" t="s">
        <v>2178</v>
      </c>
      <c r="L657" s="68"/>
      <c r="M657" s="68" t="s">
        <v>2179</v>
      </c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68"/>
      <c r="AI657" s="68"/>
      <c r="AJ657" s="68"/>
      <c r="AK657" s="68"/>
      <c r="AL657" s="68" t="s">
        <v>5264</v>
      </c>
      <c r="AM657" s="68" t="s">
        <v>5265</v>
      </c>
      <c r="AN657" s="68">
        <v>995942424</v>
      </c>
      <c r="AO657" s="68">
        <v>995942424</v>
      </c>
      <c r="AP657" s="68" t="s">
        <v>5266</v>
      </c>
      <c r="AQ657" s="68">
        <v>50</v>
      </c>
      <c r="AR657" s="68">
        <v>7</v>
      </c>
      <c r="AS657" s="68">
        <v>22</v>
      </c>
      <c r="AT657" s="68" t="s">
        <v>2183</v>
      </c>
      <c r="AU657" s="68" t="s">
        <v>2183</v>
      </c>
      <c r="AV657" s="68">
        <v>198</v>
      </c>
      <c r="AW657" s="68" t="s">
        <v>2838</v>
      </c>
      <c r="AX657" s="68"/>
      <c r="AY657" s="68"/>
      <c r="AZ657" s="68"/>
      <c r="BA657" s="68" t="s">
        <v>5267</v>
      </c>
      <c r="BB657" s="68"/>
      <c r="BC657" s="68"/>
      <c r="BD657" s="68" t="s">
        <v>2838</v>
      </c>
      <c r="BE657" s="68"/>
      <c r="BF657" s="68"/>
      <c r="BG657" s="68"/>
      <c r="BH657" s="68"/>
    </row>
    <row r="658" spans="1:60" x14ac:dyDescent="0.3">
      <c r="A658" s="68" t="s">
        <v>2173</v>
      </c>
      <c r="B658" s="68" t="s">
        <v>2174</v>
      </c>
      <c r="C658" s="68" t="s">
        <v>2211</v>
      </c>
      <c r="D658" s="69">
        <v>43996772</v>
      </c>
      <c r="E658" s="68">
        <v>152899</v>
      </c>
      <c r="F658" s="68">
        <v>8</v>
      </c>
      <c r="G658" s="68" t="s">
        <v>5268</v>
      </c>
      <c r="H658" s="68" t="s">
        <v>2177</v>
      </c>
      <c r="I658" s="68"/>
      <c r="J658" s="68"/>
      <c r="K658" s="68" t="s">
        <v>2178</v>
      </c>
      <c r="L658" s="68"/>
      <c r="M658" s="68" t="s">
        <v>2179</v>
      </c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68"/>
      <c r="AI658" s="68"/>
      <c r="AJ658" s="68"/>
      <c r="AK658" s="68"/>
      <c r="AL658" s="68" t="s">
        <v>5269</v>
      </c>
      <c r="AM658" s="68" t="s">
        <v>5270</v>
      </c>
      <c r="AN658" s="68">
        <v>981877110</v>
      </c>
      <c r="AO658" s="68">
        <v>981877110</v>
      </c>
      <c r="AP658" s="68" t="s">
        <v>5271</v>
      </c>
      <c r="AQ658" s="68">
        <v>38</v>
      </c>
      <c r="AR658" s="68">
        <v>4</v>
      </c>
      <c r="AS658" s="68">
        <v>21</v>
      </c>
      <c r="AT658" s="68" t="s">
        <v>2183</v>
      </c>
      <c r="AU658" s="68" t="s">
        <v>2183</v>
      </c>
      <c r="AV658" s="68">
        <v>37</v>
      </c>
      <c r="AW658" s="68">
        <v>152899</v>
      </c>
      <c r="AX658" s="68"/>
      <c r="AY658" s="68"/>
      <c r="AZ658" s="68"/>
      <c r="BA658" s="68" t="s">
        <v>5267</v>
      </c>
      <c r="BB658" s="68"/>
      <c r="BC658" s="68"/>
      <c r="BD658" s="68">
        <v>152899</v>
      </c>
      <c r="BE658" s="68"/>
      <c r="BF658" s="68"/>
      <c r="BG658" s="68"/>
      <c r="BH658" s="68"/>
    </row>
    <row r="659" spans="1:60" x14ac:dyDescent="0.3">
      <c r="A659" s="68" t="s">
        <v>2173</v>
      </c>
      <c r="B659" s="68" t="s">
        <v>2174</v>
      </c>
      <c r="C659" s="68" t="s">
        <v>2275</v>
      </c>
      <c r="D659" s="69">
        <v>41130767</v>
      </c>
      <c r="E659" s="68">
        <v>148668</v>
      </c>
      <c r="F659" s="68">
        <v>6</v>
      </c>
      <c r="G659" s="68" t="s">
        <v>5272</v>
      </c>
      <c r="H659" s="68" t="s">
        <v>2177</v>
      </c>
      <c r="I659" s="68"/>
      <c r="J659" s="68"/>
      <c r="K659" s="68" t="s">
        <v>2178</v>
      </c>
      <c r="L659" s="68"/>
      <c r="M659" s="68" t="s">
        <v>2179</v>
      </c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68"/>
      <c r="AI659" s="68"/>
      <c r="AJ659" s="68"/>
      <c r="AK659" s="68"/>
      <c r="AL659" s="68" t="s">
        <v>5273</v>
      </c>
      <c r="AM659" s="68" t="s">
        <v>5274</v>
      </c>
      <c r="AN659" s="68">
        <v>926562426</v>
      </c>
      <c r="AO659" s="68">
        <v>943407943</v>
      </c>
      <c r="AP659" s="68" t="s">
        <v>5275</v>
      </c>
      <c r="AQ659" s="68">
        <v>45</v>
      </c>
      <c r="AR659" s="68">
        <v>6</v>
      </c>
      <c r="AS659" s="68">
        <v>26</v>
      </c>
      <c r="AT659" s="68" t="s">
        <v>2183</v>
      </c>
      <c r="AU659" s="68" t="s">
        <v>2183</v>
      </c>
      <c r="AV659" s="68">
        <v>102</v>
      </c>
      <c r="AW659" s="68">
        <v>148668</v>
      </c>
      <c r="AX659" s="68"/>
      <c r="AY659" s="68"/>
      <c r="AZ659" s="68"/>
      <c r="BA659" s="68" t="s">
        <v>5267</v>
      </c>
      <c r="BB659" s="68"/>
      <c r="BC659" s="68"/>
      <c r="BD659" s="68">
        <v>148668</v>
      </c>
      <c r="BE659" s="68"/>
      <c r="BF659" s="68"/>
      <c r="BG659" s="68"/>
      <c r="BH659" s="68"/>
    </row>
    <row r="660" spans="1:60" x14ac:dyDescent="0.3">
      <c r="A660" s="68" t="s">
        <v>2173</v>
      </c>
      <c r="B660" s="68" t="s">
        <v>2174</v>
      </c>
      <c r="C660" s="68" t="s">
        <v>2175</v>
      </c>
      <c r="D660" s="69">
        <v>47829681</v>
      </c>
      <c r="E660" s="68">
        <v>152928</v>
      </c>
      <c r="F660" s="68">
        <v>4</v>
      </c>
      <c r="G660" s="68" t="s">
        <v>5276</v>
      </c>
      <c r="H660" s="68" t="s">
        <v>2177</v>
      </c>
      <c r="I660" s="68"/>
      <c r="J660" s="68"/>
      <c r="K660" s="68" t="s">
        <v>2178</v>
      </c>
      <c r="L660" s="68"/>
      <c r="M660" s="68" t="s">
        <v>2179</v>
      </c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68"/>
      <c r="AI660" s="68"/>
      <c r="AJ660" s="68"/>
      <c r="AK660" s="68"/>
      <c r="AL660" s="68" t="s">
        <v>5277</v>
      </c>
      <c r="AM660" s="68" t="s">
        <v>5278</v>
      </c>
      <c r="AN660" s="68">
        <v>0</v>
      </c>
      <c r="AO660" s="68">
        <v>953228608</v>
      </c>
      <c r="AP660" s="68" t="s">
        <v>5279</v>
      </c>
      <c r="AQ660" s="68">
        <v>32</v>
      </c>
      <c r="AR660" s="68">
        <v>7</v>
      </c>
      <c r="AS660" s="68">
        <v>25</v>
      </c>
      <c r="AT660" s="68" t="s">
        <v>2183</v>
      </c>
      <c r="AU660" s="68" t="s">
        <v>2183</v>
      </c>
      <c r="AV660" s="68">
        <v>6</v>
      </c>
      <c r="AW660" s="68">
        <v>152928</v>
      </c>
      <c r="AX660" s="68"/>
      <c r="AY660" s="68"/>
      <c r="AZ660" s="68"/>
      <c r="BA660" s="68" t="s">
        <v>5280</v>
      </c>
      <c r="BB660" s="68"/>
      <c r="BC660" s="68"/>
      <c r="BD660" s="68">
        <v>152928</v>
      </c>
      <c r="BE660" s="68"/>
      <c r="BF660" s="68"/>
      <c r="BG660" s="68"/>
      <c r="BH660" s="68"/>
    </row>
    <row r="661" spans="1:60" x14ac:dyDescent="0.3">
      <c r="A661" s="68" t="s">
        <v>2173</v>
      </c>
      <c r="B661" s="68" t="s">
        <v>2256</v>
      </c>
      <c r="C661" s="68" t="s">
        <v>2200</v>
      </c>
      <c r="D661" s="69">
        <v>42524434</v>
      </c>
      <c r="E661" s="68">
        <v>152813</v>
      </c>
      <c r="F661" s="68">
        <v>1</v>
      </c>
      <c r="G661" s="68" t="s">
        <v>5281</v>
      </c>
      <c r="H661" s="68" t="s">
        <v>2177</v>
      </c>
      <c r="I661" s="68"/>
      <c r="J661" s="68"/>
      <c r="K661" s="68" t="s">
        <v>2178</v>
      </c>
      <c r="L661" s="68"/>
      <c r="M661" s="68" t="s">
        <v>2179</v>
      </c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68"/>
      <c r="AI661" s="68"/>
      <c r="AJ661" s="68"/>
      <c r="AK661" s="68"/>
      <c r="AL661" s="68" t="s">
        <v>5282</v>
      </c>
      <c r="AM661" s="68" t="s">
        <v>5283</v>
      </c>
      <c r="AN661" s="68">
        <v>982964899</v>
      </c>
      <c r="AO661" s="68">
        <v>982964899</v>
      </c>
      <c r="AP661" s="68" t="s">
        <v>5284</v>
      </c>
      <c r="AQ661" s="68">
        <v>40</v>
      </c>
      <c r="AR661" s="68">
        <v>7</v>
      </c>
      <c r="AS661" s="68">
        <v>3</v>
      </c>
      <c r="AT661" s="68" t="s">
        <v>2183</v>
      </c>
      <c r="AU661" s="68" t="s">
        <v>2183</v>
      </c>
      <c r="AV661" s="68">
        <v>15</v>
      </c>
      <c r="AW661" s="68">
        <v>152813</v>
      </c>
      <c r="AX661" s="68"/>
      <c r="AY661" s="68"/>
      <c r="AZ661" s="68"/>
      <c r="BA661" s="68" t="s">
        <v>5280</v>
      </c>
      <c r="BB661" s="68"/>
      <c r="BC661" s="68"/>
      <c r="BD661" s="68">
        <v>152813</v>
      </c>
      <c r="BE661" s="68"/>
      <c r="BF661" s="68"/>
      <c r="BG661" s="68"/>
      <c r="BH661" s="68"/>
    </row>
    <row r="662" spans="1:60" x14ac:dyDescent="0.3">
      <c r="A662" s="68" t="s">
        <v>2173</v>
      </c>
      <c r="B662" s="68" t="s">
        <v>2174</v>
      </c>
      <c r="C662" s="68" t="s">
        <v>2227</v>
      </c>
      <c r="D662" s="69">
        <v>40974214</v>
      </c>
      <c r="E662" s="68">
        <v>152858</v>
      </c>
      <c r="F662" s="68">
        <v>4</v>
      </c>
      <c r="G662" s="68" t="s">
        <v>5285</v>
      </c>
      <c r="H662" s="68" t="s">
        <v>2177</v>
      </c>
      <c r="I662" s="68"/>
      <c r="J662" s="68"/>
      <c r="K662" s="68" t="s">
        <v>2178</v>
      </c>
      <c r="L662" s="68"/>
      <c r="M662" s="68" t="s">
        <v>2179</v>
      </c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68"/>
      <c r="AI662" s="68"/>
      <c r="AJ662" s="68"/>
      <c r="AK662" s="68"/>
      <c r="AL662" s="68" t="s">
        <v>5286</v>
      </c>
      <c r="AM662" s="68" t="s">
        <v>5287</v>
      </c>
      <c r="AN662" s="68">
        <v>972367275</v>
      </c>
      <c r="AO662" s="68">
        <v>972367275</v>
      </c>
      <c r="AP662" s="68" t="s">
        <v>5288</v>
      </c>
      <c r="AQ662" s="68">
        <v>43</v>
      </c>
      <c r="AR662" s="68">
        <v>11</v>
      </c>
      <c r="AS662" s="68">
        <v>29</v>
      </c>
      <c r="AT662" s="68" t="s">
        <v>2183</v>
      </c>
      <c r="AU662" s="68" t="s">
        <v>2183</v>
      </c>
      <c r="AV662" s="68">
        <v>131</v>
      </c>
      <c r="AW662" s="68">
        <v>152858</v>
      </c>
      <c r="AX662" s="68"/>
      <c r="AY662" s="68"/>
      <c r="AZ662" s="68"/>
      <c r="BA662" s="68" t="s">
        <v>5280</v>
      </c>
      <c r="BB662" s="68"/>
      <c r="BC662" s="68"/>
      <c r="BD662" s="68">
        <v>152858</v>
      </c>
      <c r="BE662" s="68"/>
      <c r="BF662" s="68"/>
      <c r="BG662" s="68"/>
      <c r="BH662" s="68"/>
    </row>
    <row r="663" spans="1:60" x14ac:dyDescent="0.3">
      <c r="A663" s="68" t="s">
        <v>2173</v>
      </c>
      <c r="B663" s="68" t="s">
        <v>2174</v>
      </c>
      <c r="C663" s="68" t="s">
        <v>2211</v>
      </c>
      <c r="D663" s="69">
        <v>22196476</v>
      </c>
      <c r="E663" s="68">
        <v>152568</v>
      </c>
      <c r="F663" s="68">
        <v>0</v>
      </c>
      <c r="G663" s="68" t="s">
        <v>5289</v>
      </c>
      <c r="H663" s="68" t="s">
        <v>2177</v>
      </c>
      <c r="I663" s="68"/>
      <c r="J663" s="68"/>
      <c r="K663" s="68" t="s">
        <v>2178</v>
      </c>
      <c r="L663" s="68"/>
      <c r="M663" s="68" t="s">
        <v>2179</v>
      </c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68"/>
      <c r="AI663" s="68"/>
      <c r="AJ663" s="68"/>
      <c r="AK663" s="68"/>
      <c r="AL663" s="68" t="s">
        <v>5290</v>
      </c>
      <c r="AM663" s="68" t="s">
        <v>5291</v>
      </c>
      <c r="AN663" s="68">
        <v>999377401</v>
      </c>
      <c r="AO663" s="68">
        <v>999377401</v>
      </c>
      <c r="AP663" s="68" t="s">
        <v>5292</v>
      </c>
      <c r="AQ663" s="68">
        <v>48</v>
      </c>
      <c r="AR663" s="68">
        <v>7</v>
      </c>
      <c r="AS663" s="68">
        <v>12</v>
      </c>
      <c r="AT663" s="68" t="s">
        <v>2183</v>
      </c>
      <c r="AU663" s="68" t="s">
        <v>2183</v>
      </c>
      <c r="AV663" s="68">
        <v>154</v>
      </c>
      <c r="AW663" s="68">
        <v>152568</v>
      </c>
      <c r="AX663" s="68"/>
      <c r="AY663" s="68"/>
      <c r="AZ663" s="68"/>
      <c r="BA663" s="68" t="s">
        <v>5280</v>
      </c>
      <c r="BB663" s="68"/>
      <c r="BC663" s="68"/>
      <c r="BD663" s="68">
        <v>152568</v>
      </c>
      <c r="BE663" s="68"/>
      <c r="BF663" s="68"/>
      <c r="BG663" s="68"/>
      <c r="BH663" s="68"/>
    </row>
    <row r="664" spans="1:60" x14ac:dyDescent="0.3">
      <c r="A664" s="68" t="s">
        <v>2173</v>
      </c>
      <c r="B664" s="68" t="s">
        <v>2174</v>
      </c>
      <c r="C664" s="68" t="s">
        <v>2251</v>
      </c>
      <c r="D664" s="69">
        <v>10169671</v>
      </c>
      <c r="E664" s="68">
        <v>152731</v>
      </c>
      <c r="F664" s="68">
        <v>1</v>
      </c>
      <c r="G664" s="68" t="s">
        <v>5293</v>
      </c>
      <c r="H664" s="68" t="s">
        <v>2177</v>
      </c>
      <c r="I664" s="68"/>
      <c r="J664" s="68"/>
      <c r="K664" s="68" t="s">
        <v>2178</v>
      </c>
      <c r="L664" s="68"/>
      <c r="M664" s="68" t="s">
        <v>2179</v>
      </c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68"/>
      <c r="AI664" s="68"/>
      <c r="AJ664" s="68"/>
      <c r="AK664" s="68"/>
      <c r="AL664" s="68" t="s">
        <v>5294</v>
      </c>
      <c r="AM664" s="68" t="s">
        <v>5295</v>
      </c>
      <c r="AN664" s="68">
        <v>5832806</v>
      </c>
      <c r="AO664" s="68">
        <v>991459830</v>
      </c>
      <c r="AP664" s="68" t="s">
        <v>5296</v>
      </c>
      <c r="AQ664" s="68">
        <v>50</v>
      </c>
      <c r="AR664" s="68">
        <v>2</v>
      </c>
      <c r="AS664" s="68">
        <v>19</v>
      </c>
      <c r="AT664" s="68" t="s">
        <v>2183</v>
      </c>
      <c r="AU664" s="68" t="s">
        <v>2183</v>
      </c>
      <c r="AV664" s="68">
        <v>128</v>
      </c>
      <c r="AW664" s="68">
        <v>152731</v>
      </c>
      <c r="AX664" s="68"/>
      <c r="AY664" s="68"/>
      <c r="AZ664" s="68"/>
      <c r="BA664" s="68" t="s">
        <v>5297</v>
      </c>
      <c r="BB664" s="68"/>
      <c r="BC664" s="68"/>
      <c r="BD664" s="68">
        <v>152731</v>
      </c>
      <c r="BE664" s="68"/>
      <c r="BF664" s="68"/>
      <c r="BG664" s="68"/>
      <c r="BH664" s="68"/>
    </row>
    <row r="665" spans="1:60" x14ac:dyDescent="0.3">
      <c r="A665" s="68" t="s">
        <v>2173</v>
      </c>
      <c r="B665" s="68" t="s">
        <v>2174</v>
      </c>
      <c r="C665" s="68" t="s">
        <v>2275</v>
      </c>
      <c r="D665" s="69">
        <v>10600377</v>
      </c>
      <c r="E665" s="68" t="s">
        <v>2216</v>
      </c>
      <c r="F665" s="68">
        <v>2</v>
      </c>
      <c r="G665" s="68" t="s">
        <v>5298</v>
      </c>
      <c r="H665" s="68" t="s">
        <v>2177</v>
      </c>
      <c r="I665" s="68"/>
      <c r="J665" s="68"/>
      <c r="K665" s="68" t="s">
        <v>2178</v>
      </c>
      <c r="L665" s="68"/>
      <c r="M665" s="68" t="s">
        <v>2179</v>
      </c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  <c r="AI665" s="68"/>
      <c r="AJ665" s="68"/>
      <c r="AK665" s="68"/>
      <c r="AL665" s="68" t="s">
        <v>5299</v>
      </c>
      <c r="AM665" s="68" t="s">
        <v>5300</v>
      </c>
      <c r="AN665" s="68">
        <v>910986955</v>
      </c>
      <c r="AO665" s="68">
        <v>910986955</v>
      </c>
      <c r="AP665" s="68" t="s">
        <v>5301</v>
      </c>
      <c r="AQ665" s="68">
        <v>51</v>
      </c>
      <c r="AR665" s="68">
        <v>1</v>
      </c>
      <c r="AS665" s="68">
        <v>8</v>
      </c>
      <c r="AT665" s="68" t="s">
        <v>2183</v>
      </c>
      <c r="AU665" s="68" t="s">
        <v>2183</v>
      </c>
      <c r="AV665" s="68">
        <v>80</v>
      </c>
      <c r="AW665" s="68" t="s">
        <v>2216</v>
      </c>
      <c r="AX665" s="68"/>
      <c r="AY665" s="68"/>
      <c r="AZ665" s="68"/>
      <c r="BA665" s="68" t="s">
        <v>5302</v>
      </c>
      <c r="BB665" s="68"/>
      <c r="BC665" s="68"/>
      <c r="BD665" s="68" t="s">
        <v>2216</v>
      </c>
      <c r="BE665" s="68"/>
      <c r="BF665" s="68"/>
      <c r="BG665" s="68"/>
      <c r="BH665" s="68"/>
    </row>
    <row r="666" spans="1:60" x14ac:dyDescent="0.3">
      <c r="A666" s="68" t="s">
        <v>2173</v>
      </c>
      <c r="B666" s="68" t="s">
        <v>2256</v>
      </c>
      <c r="C666" s="68" t="s">
        <v>2200</v>
      </c>
      <c r="D666" s="69">
        <v>42773518</v>
      </c>
      <c r="E666" s="68">
        <v>1530085</v>
      </c>
      <c r="F666" s="68">
        <v>0</v>
      </c>
      <c r="G666" s="68" t="s">
        <v>5303</v>
      </c>
      <c r="H666" s="68" t="s">
        <v>2177</v>
      </c>
      <c r="I666" s="68"/>
      <c r="J666" s="68"/>
      <c r="K666" s="68" t="s">
        <v>2178</v>
      </c>
      <c r="L666" s="68"/>
      <c r="M666" s="68" t="s">
        <v>2179</v>
      </c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68"/>
      <c r="AI666" s="68"/>
      <c r="AJ666" s="68"/>
      <c r="AK666" s="68"/>
      <c r="AL666" s="68" t="s">
        <v>5304</v>
      </c>
      <c r="AM666" s="68" t="s">
        <v>5305</v>
      </c>
      <c r="AN666" s="68">
        <v>930506037</v>
      </c>
      <c r="AO666" s="68">
        <v>930506037</v>
      </c>
      <c r="AP666" s="68" t="s">
        <v>5306</v>
      </c>
      <c r="AQ666" s="68">
        <v>40</v>
      </c>
      <c r="AR666" s="68">
        <v>11</v>
      </c>
      <c r="AS666" s="68">
        <v>16</v>
      </c>
      <c r="AT666" s="68" t="s">
        <v>2183</v>
      </c>
      <c r="AU666" s="68" t="s">
        <v>2183</v>
      </c>
      <c r="AV666" s="68">
        <v>264</v>
      </c>
      <c r="AW666" s="68">
        <v>1530085</v>
      </c>
      <c r="AX666" s="68"/>
      <c r="AY666" s="68"/>
      <c r="AZ666" s="68"/>
      <c r="BA666" s="68" t="s">
        <v>5307</v>
      </c>
      <c r="BB666" s="68"/>
      <c r="BC666" s="68"/>
      <c r="BD666" s="68">
        <v>1530085</v>
      </c>
      <c r="BE666" s="68"/>
      <c r="BF666" s="68"/>
      <c r="BG666" s="68"/>
      <c r="BH666" s="68"/>
    </row>
    <row r="667" spans="1:60" x14ac:dyDescent="0.3">
      <c r="A667" s="68" t="s">
        <v>2173</v>
      </c>
      <c r="B667" s="68" t="s">
        <v>2174</v>
      </c>
      <c r="C667" s="68" t="s">
        <v>2310</v>
      </c>
      <c r="D667" s="69">
        <v>9760407</v>
      </c>
      <c r="E667" s="68">
        <v>152906</v>
      </c>
      <c r="F667" s="68">
        <v>5</v>
      </c>
      <c r="G667" s="68" t="s">
        <v>5308</v>
      </c>
      <c r="H667" s="68" t="s">
        <v>2177</v>
      </c>
      <c r="I667" s="68"/>
      <c r="J667" s="68"/>
      <c r="K667" s="68" t="s">
        <v>2178</v>
      </c>
      <c r="L667" s="68"/>
      <c r="M667" s="68" t="s">
        <v>2179</v>
      </c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68"/>
      <c r="AI667" s="68"/>
      <c r="AJ667" s="68"/>
      <c r="AK667" s="68"/>
      <c r="AL667" s="68" t="s">
        <v>5309</v>
      </c>
      <c r="AM667" s="68" t="s">
        <v>5310</v>
      </c>
      <c r="AN667" s="68">
        <v>980629596</v>
      </c>
      <c r="AO667" s="68">
        <v>980629596</v>
      </c>
      <c r="AP667" s="68" t="s">
        <v>5311</v>
      </c>
      <c r="AQ667" s="68">
        <v>54</v>
      </c>
      <c r="AR667" s="68">
        <v>9</v>
      </c>
      <c r="AS667" s="68">
        <v>26</v>
      </c>
      <c r="AT667" s="68" t="s">
        <v>2183</v>
      </c>
      <c r="AU667" s="68" t="s">
        <v>2183</v>
      </c>
      <c r="AV667" s="68">
        <v>65</v>
      </c>
      <c r="AW667" s="68">
        <v>152906</v>
      </c>
      <c r="AX667" s="68"/>
      <c r="AY667" s="68"/>
      <c r="AZ667" s="68"/>
      <c r="BA667" s="68" t="s">
        <v>5307</v>
      </c>
      <c r="BB667" s="68"/>
      <c r="BC667" s="68"/>
      <c r="BD667" s="68">
        <v>152906</v>
      </c>
      <c r="BE667" s="68"/>
      <c r="BF667" s="68"/>
      <c r="BG667" s="68"/>
      <c r="BH667" s="68"/>
    </row>
    <row r="668" spans="1:60" x14ac:dyDescent="0.3">
      <c r="A668" s="68" t="s">
        <v>2173</v>
      </c>
      <c r="B668" s="68" t="s">
        <v>2174</v>
      </c>
      <c r="C668" s="68" t="s">
        <v>2251</v>
      </c>
      <c r="D668" s="69">
        <v>41414324</v>
      </c>
      <c r="E668" s="68">
        <v>152888</v>
      </c>
      <c r="F668" s="68">
        <v>1</v>
      </c>
      <c r="G668" s="68" t="s">
        <v>5312</v>
      </c>
      <c r="H668" s="68" t="s">
        <v>2177</v>
      </c>
      <c r="I668" s="68"/>
      <c r="J668" s="68"/>
      <c r="K668" s="68" t="s">
        <v>2178</v>
      </c>
      <c r="L668" s="68"/>
      <c r="M668" s="68" t="s">
        <v>2179</v>
      </c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68"/>
      <c r="AI668" s="68"/>
      <c r="AJ668" s="68"/>
      <c r="AK668" s="68"/>
      <c r="AL668" s="68" t="s">
        <v>5313</v>
      </c>
      <c r="AM668" s="68" t="s">
        <v>5314</v>
      </c>
      <c r="AN668" s="68">
        <v>995131144</v>
      </c>
      <c r="AO668" s="68">
        <v>941707148</v>
      </c>
      <c r="AP668" s="68" t="s">
        <v>5315</v>
      </c>
      <c r="AQ668" s="68">
        <v>43</v>
      </c>
      <c r="AR668" s="68">
        <v>1</v>
      </c>
      <c r="AS668" s="68">
        <v>24</v>
      </c>
      <c r="AT668" s="68" t="s">
        <v>2183</v>
      </c>
      <c r="AU668" s="68" t="s">
        <v>2183</v>
      </c>
      <c r="AV668" s="68">
        <v>131</v>
      </c>
      <c r="AW668" s="68">
        <v>152888</v>
      </c>
      <c r="AX668" s="68"/>
      <c r="AY668" s="68"/>
      <c r="AZ668" s="68"/>
      <c r="BA668" s="68" t="s">
        <v>5316</v>
      </c>
      <c r="BB668" s="68"/>
      <c r="BC668" s="68"/>
      <c r="BD668" s="68">
        <v>152888</v>
      </c>
      <c r="BE668" s="68"/>
      <c r="BF668" s="68"/>
      <c r="BG668" s="68"/>
      <c r="BH668" s="68"/>
    </row>
    <row r="669" spans="1:60" x14ac:dyDescent="0.3">
      <c r="A669" s="68" t="s">
        <v>2342</v>
      </c>
      <c r="B669" s="68" t="s">
        <v>2343</v>
      </c>
      <c r="C669" s="68" t="s">
        <v>2200</v>
      </c>
      <c r="D669" s="69">
        <v>9839970</v>
      </c>
      <c r="E669" s="68">
        <v>2025015308</v>
      </c>
      <c r="F669" s="68">
        <v>0</v>
      </c>
      <c r="G669" s="68" t="s">
        <v>5317</v>
      </c>
      <c r="H669" s="68" t="s">
        <v>2177</v>
      </c>
      <c r="I669" s="68"/>
      <c r="J669" s="68"/>
      <c r="K669" s="68" t="s">
        <v>2178</v>
      </c>
      <c r="L669" s="68"/>
      <c r="M669" s="68" t="s">
        <v>2179</v>
      </c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68"/>
      <c r="AI669" s="68"/>
      <c r="AJ669" s="68"/>
      <c r="AK669" s="68"/>
      <c r="AL669" s="68" t="s">
        <v>5318</v>
      </c>
      <c r="AM669" s="68" t="s">
        <v>5319</v>
      </c>
      <c r="AN669" s="68">
        <v>13440485</v>
      </c>
      <c r="AO669" s="68">
        <v>995438624</v>
      </c>
      <c r="AP669" s="68" t="s">
        <v>5320</v>
      </c>
      <c r="AQ669" s="68">
        <v>52</v>
      </c>
      <c r="AR669" s="68">
        <v>1</v>
      </c>
      <c r="AS669" s="68">
        <v>10</v>
      </c>
      <c r="AT669" s="68" t="s">
        <v>2183</v>
      </c>
      <c r="AU669" s="68" t="s">
        <v>2183</v>
      </c>
      <c r="AV669" s="68">
        <v>43</v>
      </c>
      <c r="AW669" s="68">
        <v>2025015308</v>
      </c>
      <c r="AX669" s="68"/>
      <c r="AY669" s="68"/>
      <c r="AZ669" s="68"/>
      <c r="BA669" s="68" t="s">
        <v>5316</v>
      </c>
      <c r="BB669" s="68"/>
      <c r="BC669" s="68"/>
      <c r="BD669" s="68">
        <v>2025015308</v>
      </c>
      <c r="BE669" s="68"/>
      <c r="BF669" s="68"/>
      <c r="BG669" s="68"/>
      <c r="BH669" s="68"/>
    </row>
    <row r="670" spans="1:60" x14ac:dyDescent="0.3">
      <c r="A670" s="68" t="s">
        <v>2173</v>
      </c>
      <c r="B670" s="68" t="s">
        <v>2199</v>
      </c>
      <c r="C670" s="68" t="s">
        <v>2200</v>
      </c>
      <c r="D670" s="69">
        <v>21274223</v>
      </c>
      <c r="E670" s="68">
        <v>153053</v>
      </c>
      <c r="F670" s="68">
        <v>1</v>
      </c>
      <c r="G670" s="68" t="s">
        <v>5321</v>
      </c>
      <c r="H670" s="68" t="s">
        <v>2177</v>
      </c>
      <c r="I670" s="68"/>
      <c r="J670" s="68"/>
      <c r="K670" s="68" t="s">
        <v>2178</v>
      </c>
      <c r="L670" s="68"/>
      <c r="M670" s="68" t="s">
        <v>2179</v>
      </c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68"/>
      <c r="AI670" s="68"/>
      <c r="AJ670" s="68"/>
      <c r="AK670" s="68"/>
      <c r="AL670" s="68" t="s">
        <v>5322</v>
      </c>
      <c r="AM670" s="68" t="s">
        <v>5323</v>
      </c>
      <c r="AN670" s="68">
        <v>995476638</v>
      </c>
      <c r="AO670" s="68">
        <v>995476638</v>
      </c>
      <c r="AP670" s="68" t="s">
        <v>5324</v>
      </c>
      <c r="AQ670" s="68">
        <v>53</v>
      </c>
      <c r="AR670" s="68">
        <v>1</v>
      </c>
      <c r="AS670" s="68">
        <v>1</v>
      </c>
      <c r="AT670" s="68" t="s">
        <v>2183</v>
      </c>
      <c r="AU670" s="68" t="s">
        <v>2183</v>
      </c>
      <c r="AV670" s="68">
        <v>460</v>
      </c>
      <c r="AW670" s="68">
        <v>153053</v>
      </c>
      <c r="AX670" s="68"/>
      <c r="AY670" s="68"/>
      <c r="AZ670" s="68"/>
      <c r="BA670" s="68" t="s">
        <v>5325</v>
      </c>
      <c r="BB670" s="68"/>
      <c r="BC670" s="68"/>
      <c r="BD670" s="68">
        <v>153053</v>
      </c>
      <c r="BE670" s="68"/>
      <c r="BF670" s="68"/>
      <c r="BG670" s="68"/>
      <c r="BH670" s="68"/>
    </row>
    <row r="671" spans="1:60" x14ac:dyDescent="0.3">
      <c r="A671" s="68" t="s">
        <v>2173</v>
      </c>
      <c r="B671" s="68" t="s">
        <v>2174</v>
      </c>
      <c r="C671" s="68" t="s">
        <v>2175</v>
      </c>
      <c r="D671" s="69">
        <v>41353208</v>
      </c>
      <c r="E671" s="68">
        <v>153179</v>
      </c>
      <c r="F671" s="68">
        <v>1</v>
      </c>
      <c r="G671" s="68" t="s">
        <v>5326</v>
      </c>
      <c r="H671" s="68" t="s">
        <v>2177</v>
      </c>
      <c r="I671" s="68"/>
      <c r="J671" s="68"/>
      <c r="K671" s="68" t="s">
        <v>2178</v>
      </c>
      <c r="L671" s="68"/>
      <c r="M671" s="68" t="s">
        <v>2179</v>
      </c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68"/>
      <c r="AI671" s="68"/>
      <c r="AJ671" s="68"/>
      <c r="AK671" s="68"/>
      <c r="AL671" s="68" t="s">
        <v>5327</v>
      </c>
      <c r="AM671" s="68" t="s">
        <v>5328</v>
      </c>
      <c r="AN671" s="68">
        <v>35593971</v>
      </c>
      <c r="AO671" s="68">
        <v>993431403</v>
      </c>
      <c r="AP671" s="68" t="s">
        <v>5329</v>
      </c>
      <c r="AQ671" s="68">
        <v>42</v>
      </c>
      <c r="AR671" s="68">
        <v>11</v>
      </c>
      <c r="AS671" s="68">
        <v>6</v>
      </c>
      <c r="AT671" s="68" t="s">
        <v>2183</v>
      </c>
      <c r="AU671" s="68" t="s">
        <v>2183</v>
      </c>
      <c r="AV671" s="68">
        <v>94</v>
      </c>
      <c r="AW671" s="68">
        <v>153179</v>
      </c>
      <c r="AX671" s="68"/>
      <c r="AY671" s="68"/>
      <c r="AZ671" s="68"/>
      <c r="BA671" s="68" t="s">
        <v>5330</v>
      </c>
      <c r="BB671" s="68"/>
      <c r="BC671" s="68"/>
      <c r="BD671" s="68">
        <v>153179</v>
      </c>
      <c r="BE671" s="68"/>
      <c r="BF671" s="68"/>
      <c r="BG671" s="68"/>
      <c r="BH671" s="68"/>
    </row>
    <row r="672" spans="1:60" x14ac:dyDescent="0.3">
      <c r="A672" s="68" t="s">
        <v>2173</v>
      </c>
      <c r="B672" s="68" t="s">
        <v>2199</v>
      </c>
      <c r="C672" s="68" t="s">
        <v>2200</v>
      </c>
      <c r="D672" s="69">
        <v>9395288</v>
      </c>
      <c r="E672" s="68">
        <v>153191</v>
      </c>
      <c r="F672" s="68">
        <v>5</v>
      </c>
      <c r="G672" s="68" t="s">
        <v>5331</v>
      </c>
      <c r="H672" s="68" t="s">
        <v>2177</v>
      </c>
      <c r="I672" s="68"/>
      <c r="J672" s="68"/>
      <c r="K672" s="68" t="s">
        <v>2178</v>
      </c>
      <c r="L672" s="68"/>
      <c r="M672" s="68" t="s">
        <v>2179</v>
      </c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68"/>
      <c r="AI672" s="68"/>
      <c r="AJ672" s="68"/>
      <c r="AK672" s="68"/>
      <c r="AL672" s="68" t="s">
        <v>5332</v>
      </c>
      <c r="AM672" s="68" t="s">
        <v>5333</v>
      </c>
      <c r="AN672" s="68">
        <v>6545831</v>
      </c>
      <c r="AO672" s="68">
        <v>960546732</v>
      </c>
      <c r="AP672" s="68" t="s">
        <v>5334</v>
      </c>
      <c r="AQ672" s="68">
        <v>58</v>
      </c>
      <c r="AR672" s="68">
        <v>2</v>
      </c>
      <c r="AS672" s="68">
        <v>3</v>
      </c>
      <c r="AT672" s="68" t="s">
        <v>2183</v>
      </c>
      <c r="AU672" s="68" t="s">
        <v>2183</v>
      </c>
      <c r="AV672" s="68">
        <v>644</v>
      </c>
      <c r="AW672" s="68">
        <v>153191</v>
      </c>
      <c r="AX672" s="68"/>
      <c r="AY672" s="68"/>
      <c r="AZ672" s="68"/>
      <c r="BA672" s="68" t="s">
        <v>5335</v>
      </c>
      <c r="BB672" s="68"/>
      <c r="BC672" s="68"/>
      <c r="BD672" s="68">
        <v>153191</v>
      </c>
      <c r="BE672" s="68"/>
      <c r="BF672" s="68"/>
      <c r="BG672" s="68"/>
      <c r="BH672" s="68"/>
    </row>
    <row r="673" spans="1:60" x14ac:dyDescent="0.3">
      <c r="A673" s="68" t="s">
        <v>2173</v>
      </c>
      <c r="B673" s="68" t="s">
        <v>2174</v>
      </c>
      <c r="C673" s="68" t="s">
        <v>2310</v>
      </c>
      <c r="D673" s="69">
        <v>41914724</v>
      </c>
      <c r="E673" s="68">
        <v>153242</v>
      </c>
      <c r="F673" s="68">
        <v>4</v>
      </c>
      <c r="G673" s="68" t="s">
        <v>5336</v>
      </c>
      <c r="H673" s="68" t="s">
        <v>2177</v>
      </c>
      <c r="I673" s="68"/>
      <c r="J673" s="68"/>
      <c r="K673" s="68" t="s">
        <v>2178</v>
      </c>
      <c r="L673" s="68"/>
      <c r="M673" s="68" t="s">
        <v>2179</v>
      </c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68"/>
      <c r="AI673" s="68"/>
      <c r="AJ673" s="68"/>
      <c r="AK673" s="68"/>
      <c r="AL673" s="68" t="s">
        <v>5337</v>
      </c>
      <c r="AM673" s="68" t="s">
        <v>5338</v>
      </c>
      <c r="AN673" s="68">
        <v>3254178</v>
      </c>
      <c r="AO673" s="68">
        <v>936772405</v>
      </c>
      <c r="AP673" s="68" t="s">
        <v>5339</v>
      </c>
      <c r="AQ673" s="68">
        <v>42</v>
      </c>
      <c r="AR673" s="68">
        <v>0</v>
      </c>
      <c r="AS673" s="68">
        <v>11</v>
      </c>
      <c r="AT673" s="68" t="s">
        <v>2183</v>
      </c>
      <c r="AU673" s="68" t="s">
        <v>2183</v>
      </c>
      <c r="AV673" s="68">
        <v>134</v>
      </c>
      <c r="AW673" s="68">
        <v>153242</v>
      </c>
      <c r="AX673" s="68"/>
      <c r="AY673" s="68"/>
      <c r="AZ673" s="68"/>
      <c r="BA673" s="68" t="s">
        <v>5340</v>
      </c>
      <c r="BB673" s="68"/>
      <c r="BC673" s="68"/>
      <c r="BD673" s="68">
        <v>153242</v>
      </c>
      <c r="BE673" s="68"/>
      <c r="BF673" s="68"/>
      <c r="BG673" s="68"/>
      <c r="BH673" s="68"/>
    </row>
    <row r="674" spans="1:60" x14ac:dyDescent="0.3">
      <c r="A674" s="68" t="s">
        <v>2173</v>
      </c>
      <c r="B674" s="68" t="s">
        <v>2174</v>
      </c>
      <c r="C674" s="68" t="s">
        <v>2275</v>
      </c>
      <c r="D674" s="69">
        <v>40881897</v>
      </c>
      <c r="E674" s="68">
        <v>153171</v>
      </c>
      <c r="F674" s="68">
        <v>0</v>
      </c>
      <c r="G674" s="68" t="s">
        <v>5341</v>
      </c>
      <c r="H674" s="68" t="s">
        <v>2177</v>
      </c>
      <c r="I674" s="68"/>
      <c r="J674" s="68"/>
      <c r="K674" s="68" t="s">
        <v>2178</v>
      </c>
      <c r="L674" s="68"/>
      <c r="M674" s="68" t="s">
        <v>2179</v>
      </c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68"/>
      <c r="AI674" s="68"/>
      <c r="AJ674" s="68"/>
      <c r="AK674" s="68"/>
      <c r="AL674" s="68" t="s">
        <v>5342</v>
      </c>
      <c r="AM674" s="68" t="s">
        <v>5343</v>
      </c>
      <c r="AN674" s="68">
        <v>968024791</v>
      </c>
      <c r="AO674" s="68">
        <v>968024791</v>
      </c>
      <c r="AP674" s="68" t="s">
        <v>3851</v>
      </c>
      <c r="AQ674" s="68">
        <v>44</v>
      </c>
      <c r="AR674" s="68">
        <v>1</v>
      </c>
      <c r="AS674" s="68">
        <v>4</v>
      </c>
      <c r="AT674" s="68" t="s">
        <v>2183</v>
      </c>
      <c r="AU674" s="68" t="s">
        <v>2183</v>
      </c>
      <c r="AV674" s="68">
        <v>62</v>
      </c>
      <c r="AW674" s="68">
        <v>153171</v>
      </c>
      <c r="AX674" s="68"/>
      <c r="AY674" s="68"/>
      <c r="AZ674" s="68"/>
      <c r="BA674" s="68" t="s">
        <v>5344</v>
      </c>
      <c r="BB674" s="68"/>
      <c r="BC674" s="68"/>
      <c r="BD674" s="68">
        <v>153171</v>
      </c>
      <c r="BE674" s="68"/>
      <c r="BF674" s="68"/>
      <c r="BG674" s="68"/>
      <c r="BH674" s="68"/>
    </row>
    <row r="675" spans="1:60" x14ac:dyDescent="0.3">
      <c r="A675" s="68" t="s">
        <v>2173</v>
      </c>
      <c r="B675" s="68" t="s">
        <v>2256</v>
      </c>
      <c r="C675" s="68" t="s">
        <v>2200</v>
      </c>
      <c r="D675" s="69">
        <v>44700268</v>
      </c>
      <c r="E675" s="68" t="s">
        <v>2216</v>
      </c>
      <c r="F675" s="68">
        <v>5</v>
      </c>
      <c r="G675" s="68" t="s">
        <v>5345</v>
      </c>
      <c r="H675" s="68" t="s">
        <v>2177</v>
      </c>
      <c r="I675" s="68"/>
      <c r="J675" s="68"/>
      <c r="K675" s="68" t="s">
        <v>2178</v>
      </c>
      <c r="L675" s="68"/>
      <c r="M675" s="68" t="s">
        <v>2179</v>
      </c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  <c r="AI675" s="68"/>
      <c r="AJ675" s="68"/>
      <c r="AK675" s="68"/>
      <c r="AL675" s="68" t="s">
        <v>5346</v>
      </c>
      <c r="AM675" s="68" t="s">
        <v>5347</v>
      </c>
      <c r="AN675" s="68">
        <v>941580486</v>
      </c>
      <c r="AO675" s="68">
        <v>941580486</v>
      </c>
      <c r="AP675" s="68" t="s">
        <v>5348</v>
      </c>
      <c r="AQ675" s="68">
        <v>37</v>
      </c>
      <c r="AR675" s="68">
        <v>2</v>
      </c>
      <c r="AS675" s="68">
        <v>4</v>
      </c>
      <c r="AT675" s="68" t="s">
        <v>2183</v>
      </c>
      <c r="AU675" s="68" t="s">
        <v>2183</v>
      </c>
      <c r="AV675" s="68">
        <v>103</v>
      </c>
      <c r="AW675" s="68" t="s">
        <v>2216</v>
      </c>
      <c r="AX675" s="68"/>
      <c r="AY675" s="68"/>
      <c r="AZ675" s="68"/>
      <c r="BA675" s="68" t="s">
        <v>5344</v>
      </c>
      <c r="BB675" s="68"/>
      <c r="BC675" s="68"/>
      <c r="BD675" s="68" t="s">
        <v>2216</v>
      </c>
      <c r="BE675" s="68"/>
      <c r="BF675" s="68"/>
      <c r="BG675" s="68"/>
      <c r="BH675" s="68"/>
    </row>
    <row r="676" spans="1:60" x14ac:dyDescent="0.3">
      <c r="A676" s="68" t="s">
        <v>2173</v>
      </c>
      <c r="B676" s="68" t="s">
        <v>2199</v>
      </c>
      <c r="C676" s="68" t="s">
        <v>2200</v>
      </c>
      <c r="D676" s="69">
        <v>8163062</v>
      </c>
      <c r="E676" s="68">
        <v>2025015323</v>
      </c>
      <c r="F676" s="68">
        <v>9</v>
      </c>
      <c r="G676" s="68" t="s">
        <v>5349</v>
      </c>
      <c r="H676" s="68" t="s">
        <v>2177</v>
      </c>
      <c r="I676" s="68"/>
      <c r="J676" s="68"/>
      <c r="K676" s="68" t="s">
        <v>2178</v>
      </c>
      <c r="L676" s="68"/>
      <c r="M676" s="68" t="s">
        <v>2179</v>
      </c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68"/>
      <c r="AI676" s="68"/>
      <c r="AJ676" s="68"/>
      <c r="AK676" s="68"/>
      <c r="AL676" s="68" t="s">
        <v>5350</v>
      </c>
      <c r="AM676" s="68" t="s">
        <v>5351</v>
      </c>
      <c r="AN676" s="68">
        <v>0</v>
      </c>
      <c r="AO676" s="68">
        <v>935004079</v>
      </c>
      <c r="AP676" s="68" t="s">
        <v>5352</v>
      </c>
      <c r="AQ676" s="68">
        <v>49</v>
      </c>
      <c r="AR676" s="68">
        <v>10</v>
      </c>
      <c r="AS676" s="68">
        <v>26</v>
      </c>
      <c r="AT676" s="68" t="s">
        <v>2183</v>
      </c>
      <c r="AU676" s="68" t="s">
        <v>2183</v>
      </c>
      <c r="AV676" s="68">
        <v>922</v>
      </c>
      <c r="AW676" s="68">
        <v>2025015323</v>
      </c>
      <c r="AX676" s="68"/>
      <c r="AY676" s="68"/>
      <c r="AZ676" s="68"/>
      <c r="BA676" s="68" t="s">
        <v>5344</v>
      </c>
      <c r="BB676" s="68"/>
      <c r="BC676" s="68"/>
      <c r="BD676" s="68">
        <v>2025015323</v>
      </c>
      <c r="BE676" s="68"/>
      <c r="BF676" s="68"/>
      <c r="BG676" s="68"/>
      <c r="BH676" s="68"/>
    </row>
    <row r="677" spans="1:60" x14ac:dyDescent="0.3">
      <c r="A677" s="68" t="s">
        <v>2173</v>
      </c>
      <c r="B677" s="68" t="s">
        <v>2174</v>
      </c>
      <c r="C677" s="68" t="s">
        <v>2185</v>
      </c>
      <c r="D677" s="69">
        <v>9765517</v>
      </c>
      <c r="E677" s="68">
        <v>153074</v>
      </c>
      <c r="F677" s="68">
        <v>6</v>
      </c>
      <c r="G677" s="68" t="s">
        <v>5353</v>
      </c>
      <c r="H677" s="68" t="s">
        <v>2177</v>
      </c>
      <c r="I677" s="68"/>
      <c r="J677" s="68"/>
      <c r="K677" s="68" t="s">
        <v>2178</v>
      </c>
      <c r="L677" s="68"/>
      <c r="M677" s="68" t="s">
        <v>2179</v>
      </c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68"/>
      <c r="AI677" s="68"/>
      <c r="AJ677" s="68"/>
      <c r="AK677" s="68"/>
      <c r="AL677" s="68" t="s">
        <v>5354</v>
      </c>
      <c r="AM677" s="68" t="s">
        <v>5355</v>
      </c>
      <c r="AN677" s="68">
        <v>5476867</v>
      </c>
      <c r="AO677" s="68">
        <v>961357815</v>
      </c>
      <c r="AP677" s="68" t="s">
        <v>5356</v>
      </c>
      <c r="AQ677" s="68">
        <v>51</v>
      </c>
      <c r="AR677" s="68">
        <v>4</v>
      </c>
      <c r="AS677" s="68">
        <v>7</v>
      </c>
      <c r="AT677" s="68" t="s">
        <v>2183</v>
      </c>
      <c r="AU677" s="68" t="s">
        <v>2183</v>
      </c>
      <c r="AV677" s="68">
        <v>95</v>
      </c>
      <c r="AW677" s="68">
        <v>153074</v>
      </c>
      <c r="AX677" s="68"/>
      <c r="AY677" s="68"/>
      <c r="AZ677" s="68"/>
      <c r="BA677" s="68" t="s">
        <v>5357</v>
      </c>
      <c r="BB677" s="68"/>
      <c r="BC677" s="68"/>
      <c r="BD677" s="68">
        <v>153074</v>
      </c>
      <c r="BE677" s="68"/>
      <c r="BF677" s="68"/>
      <c r="BG677" s="68"/>
      <c r="BH677" s="68"/>
    </row>
    <row r="678" spans="1:60" x14ac:dyDescent="0.3">
      <c r="A678" s="68" t="s">
        <v>2342</v>
      </c>
      <c r="B678" s="68" t="s">
        <v>2343</v>
      </c>
      <c r="C678" s="68" t="s">
        <v>2200</v>
      </c>
      <c r="D678" s="69">
        <v>9965600</v>
      </c>
      <c r="E678" s="68">
        <v>153225</v>
      </c>
      <c r="F678" s="68">
        <v>5</v>
      </c>
      <c r="G678" s="68" t="s">
        <v>5358</v>
      </c>
      <c r="H678" s="68" t="s">
        <v>2177</v>
      </c>
      <c r="I678" s="68"/>
      <c r="J678" s="68"/>
      <c r="K678" s="68" t="s">
        <v>2178</v>
      </c>
      <c r="L678" s="68"/>
      <c r="M678" s="68" t="s">
        <v>2179</v>
      </c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68"/>
      <c r="AI678" s="68"/>
      <c r="AJ678" s="68"/>
      <c r="AK678" s="68"/>
      <c r="AL678" s="68" t="s">
        <v>5359</v>
      </c>
      <c r="AM678" s="68" t="s">
        <v>5360</v>
      </c>
      <c r="AN678" s="68">
        <v>520125757</v>
      </c>
      <c r="AO678" s="68">
        <v>972722570</v>
      </c>
      <c r="AP678" s="68" t="s">
        <v>5361</v>
      </c>
      <c r="AQ678" s="68">
        <v>52</v>
      </c>
      <c r="AR678" s="68">
        <v>8</v>
      </c>
      <c r="AS678" s="68">
        <v>0</v>
      </c>
      <c r="AT678" s="68" t="s">
        <v>2183</v>
      </c>
      <c r="AU678" s="68" t="s">
        <v>2183</v>
      </c>
      <c r="AV678" s="68">
        <v>176</v>
      </c>
      <c r="AW678" s="68">
        <v>153225</v>
      </c>
      <c r="AX678" s="68"/>
      <c r="AY678" s="68"/>
      <c r="AZ678" s="68"/>
      <c r="BA678" s="68" t="s">
        <v>5357</v>
      </c>
      <c r="BB678" s="68"/>
      <c r="BC678" s="68"/>
      <c r="BD678" s="68">
        <v>153225</v>
      </c>
      <c r="BE678" s="68"/>
      <c r="BF678" s="68"/>
      <c r="BG678" s="68"/>
      <c r="BH678" s="68"/>
    </row>
    <row r="679" spans="1:60" x14ac:dyDescent="0.3">
      <c r="A679" s="68" t="s">
        <v>2173</v>
      </c>
      <c r="B679" s="68" t="s">
        <v>2256</v>
      </c>
      <c r="C679" s="68" t="s">
        <v>2200</v>
      </c>
      <c r="D679" s="69">
        <v>10043168</v>
      </c>
      <c r="E679" s="68">
        <v>153260</v>
      </c>
      <c r="F679" s="68">
        <v>9</v>
      </c>
      <c r="G679" s="68" t="s">
        <v>5362</v>
      </c>
      <c r="H679" s="68" t="s">
        <v>2177</v>
      </c>
      <c r="I679" s="68"/>
      <c r="J679" s="68"/>
      <c r="K679" s="68" t="s">
        <v>2178</v>
      </c>
      <c r="L679" s="68"/>
      <c r="M679" s="68" t="s">
        <v>2179</v>
      </c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68"/>
      <c r="AI679" s="68"/>
      <c r="AJ679" s="68"/>
      <c r="AK679" s="68"/>
      <c r="AL679" s="68" t="s">
        <v>5363</v>
      </c>
      <c r="AM679" s="68" t="s">
        <v>5364</v>
      </c>
      <c r="AN679" s="68">
        <v>922353260</v>
      </c>
      <c r="AO679" s="68">
        <v>922353260</v>
      </c>
      <c r="AP679" s="68" t="s">
        <v>5365</v>
      </c>
      <c r="AQ679" s="68">
        <v>59</v>
      </c>
      <c r="AR679" s="68">
        <v>8</v>
      </c>
      <c r="AS679" s="68">
        <v>17</v>
      </c>
      <c r="AT679" s="68" t="s">
        <v>2183</v>
      </c>
      <c r="AU679" s="68" t="s">
        <v>2183</v>
      </c>
      <c r="AV679" s="68">
        <v>182</v>
      </c>
      <c r="AW679" s="68">
        <v>153260</v>
      </c>
      <c r="AX679" s="68"/>
      <c r="AY679" s="68"/>
      <c r="AZ679" s="68"/>
      <c r="BA679" s="68" t="s">
        <v>5366</v>
      </c>
      <c r="BB679" s="68"/>
      <c r="BC679" s="68"/>
      <c r="BD679" s="68">
        <v>153260</v>
      </c>
      <c r="BE679" s="68"/>
      <c r="BF679" s="68"/>
      <c r="BG679" s="68"/>
      <c r="BH679" s="68"/>
    </row>
    <row r="680" spans="1:60" x14ac:dyDescent="0.3">
      <c r="A680" s="68" t="s">
        <v>2173</v>
      </c>
      <c r="B680" s="68" t="s">
        <v>2174</v>
      </c>
      <c r="C680" s="68" t="s">
        <v>2211</v>
      </c>
      <c r="D680" s="69">
        <v>8876694</v>
      </c>
      <c r="E680" s="68">
        <v>2025015312</v>
      </c>
      <c r="F680" s="68">
        <v>1</v>
      </c>
      <c r="G680" s="68" t="s">
        <v>5367</v>
      </c>
      <c r="H680" s="68" t="s">
        <v>2177</v>
      </c>
      <c r="I680" s="68"/>
      <c r="J680" s="68"/>
      <c r="K680" s="68" t="s">
        <v>2178</v>
      </c>
      <c r="L680" s="68"/>
      <c r="M680" s="68" t="s">
        <v>2179</v>
      </c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68"/>
      <c r="AI680" s="68"/>
      <c r="AJ680" s="68"/>
      <c r="AK680" s="68"/>
      <c r="AL680" s="68" t="s">
        <v>5368</v>
      </c>
      <c r="AM680" s="68" t="s">
        <v>5369</v>
      </c>
      <c r="AN680" s="68">
        <v>13032557</v>
      </c>
      <c r="AO680" s="68">
        <v>991778869</v>
      </c>
      <c r="AP680" s="68" t="s">
        <v>5370</v>
      </c>
      <c r="AQ680" s="68">
        <v>54</v>
      </c>
      <c r="AR680" s="68">
        <v>11</v>
      </c>
      <c r="AS680" s="68">
        <v>20</v>
      </c>
      <c r="AT680" s="68" t="s">
        <v>2183</v>
      </c>
      <c r="AU680" s="68" t="s">
        <v>2183</v>
      </c>
      <c r="AV680" s="68">
        <v>208</v>
      </c>
      <c r="AW680" s="68">
        <v>2025015312</v>
      </c>
      <c r="AX680" s="68"/>
      <c r="AY680" s="68"/>
      <c r="AZ680" s="68"/>
      <c r="BA680" s="68" t="s">
        <v>5366</v>
      </c>
      <c r="BB680" s="68"/>
      <c r="BC680" s="68"/>
      <c r="BD680" s="68">
        <v>2025015312</v>
      </c>
      <c r="BE680" s="68"/>
      <c r="BF680" s="68"/>
      <c r="BG680" s="68"/>
      <c r="BH680" s="68"/>
    </row>
    <row r="681" spans="1:60" x14ac:dyDescent="0.3">
      <c r="A681" s="68" t="s">
        <v>2173</v>
      </c>
      <c r="B681" s="68" t="s">
        <v>2174</v>
      </c>
      <c r="C681" s="68" t="s">
        <v>2185</v>
      </c>
      <c r="D681" s="69">
        <v>48391967</v>
      </c>
      <c r="E681" s="68">
        <v>153196</v>
      </c>
      <c r="F681" s="68">
        <v>6</v>
      </c>
      <c r="G681" s="68" t="s">
        <v>5371</v>
      </c>
      <c r="H681" s="68" t="s">
        <v>2177</v>
      </c>
      <c r="I681" s="68"/>
      <c r="J681" s="68"/>
      <c r="K681" s="68" t="s">
        <v>2178</v>
      </c>
      <c r="L681" s="68"/>
      <c r="M681" s="68" t="s">
        <v>2179</v>
      </c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68"/>
      <c r="AI681" s="68"/>
      <c r="AJ681" s="68"/>
      <c r="AK681" s="68"/>
      <c r="AL681" s="68" t="s">
        <v>5372</v>
      </c>
      <c r="AM681" s="68" t="s">
        <v>5373</v>
      </c>
      <c r="AN681" s="68">
        <v>986935596</v>
      </c>
      <c r="AO681" s="68">
        <v>986935596</v>
      </c>
      <c r="AP681" s="68" t="s">
        <v>5374</v>
      </c>
      <c r="AQ681" s="68">
        <v>31</v>
      </c>
      <c r="AR681" s="68">
        <v>0</v>
      </c>
      <c r="AS681" s="68">
        <v>6</v>
      </c>
      <c r="AT681" s="68" t="s">
        <v>2183</v>
      </c>
      <c r="AU681" s="68" t="s">
        <v>2183</v>
      </c>
      <c r="AV681" s="68">
        <v>138</v>
      </c>
      <c r="AW681" s="68">
        <v>153196</v>
      </c>
      <c r="AX681" s="68"/>
      <c r="AY681" s="68"/>
      <c r="AZ681" s="68"/>
      <c r="BA681" s="68" t="s">
        <v>5366</v>
      </c>
      <c r="BB681" s="68"/>
      <c r="BC681" s="68"/>
      <c r="BD681" s="68">
        <v>153196</v>
      </c>
      <c r="BE681" s="68"/>
      <c r="BF681" s="68"/>
      <c r="BG681" s="68"/>
      <c r="BH681" s="68"/>
    </row>
    <row r="682" spans="1:60" x14ac:dyDescent="0.3">
      <c r="A682" s="68" t="s">
        <v>2173</v>
      </c>
      <c r="B682" s="68" t="s">
        <v>2174</v>
      </c>
      <c r="C682" s="68" t="s">
        <v>2631</v>
      </c>
      <c r="D682" s="69">
        <v>41562470</v>
      </c>
      <c r="E682" s="68">
        <v>153133</v>
      </c>
      <c r="F682" s="68">
        <v>6</v>
      </c>
      <c r="G682" s="68" t="s">
        <v>5375</v>
      </c>
      <c r="H682" s="68" t="s">
        <v>2177</v>
      </c>
      <c r="I682" s="68"/>
      <c r="J682" s="68"/>
      <c r="K682" s="68" t="s">
        <v>2178</v>
      </c>
      <c r="L682" s="68"/>
      <c r="M682" s="68" t="s">
        <v>2179</v>
      </c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68"/>
      <c r="AI682" s="68"/>
      <c r="AJ682" s="68"/>
      <c r="AK682" s="68"/>
      <c r="AL682" s="68" t="s">
        <v>5376</v>
      </c>
      <c r="AM682" s="68" t="s">
        <v>5377</v>
      </c>
      <c r="AN682" s="68">
        <v>6274800</v>
      </c>
      <c r="AO682" s="68">
        <v>973435619</v>
      </c>
      <c r="AP682" s="68" t="s">
        <v>5378</v>
      </c>
      <c r="AQ682" s="68">
        <v>43</v>
      </c>
      <c r="AR682" s="68">
        <v>5</v>
      </c>
      <c r="AS682" s="68">
        <v>6</v>
      </c>
      <c r="AT682" s="68" t="s">
        <v>2183</v>
      </c>
      <c r="AU682" s="68" t="s">
        <v>2183</v>
      </c>
      <c r="AV682" s="68">
        <v>72</v>
      </c>
      <c r="AW682" s="68">
        <v>153133</v>
      </c>
      <c r="AX682" s="68"/>
      <c r="AY682" s="68"/>
      <c r="AZ682" s="68"/>
      <c r="BA682" s="68" t="s">
        <v>5366</v>
      </c>
      <c r="BB682" s="68"/>
      <c r="BC682" s="68"/>
      <c r="BD682" s="68">
        <v>153133</v>
      </c>
      <c r="BE682" s="68"/>
      <c r="BF682" s="68"/>
      <c r="BG682" s="68"/>
      <c r="BH682" s="68"/>
    </row>
    <row r="683" spans="1:60" x14ac:dyDescent="0.3">
      <c r="A683" s="68" t="s">
        <v>2173</v>
      </c>
      <c r="B683" s="68" t="s">
        <v>2174</v>
      </c>
      <c r="C683" s="68" t="s">
        <v>2631</v>
      </c>
      <c r="D683" s="69">
        <v>10774413</v>
      </c>
      <c r="E683" s="68">
        <v>153187</v>
      </c>
      <c r="F683" s="68">
        <v>0</v>
      </c>
      <c r="G683" s="68" t="s">
        <v>5379</v>
      </c>
      <c r="H683" s="68" t="s">
        <v>2177</v>
      </c>
      <c r="I683" s="68"/>
      <c r="J683" s="68"/>
      <c r="K683" s="68" t="s">
        <v>2178</v>
      </c>
      <c r="L683" s="68"/>
      <c r="M683" s="68" t="s">
        <v>2179</v>
      </c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68"/>
      <c r="AI683" s="68"/>
      <c r="AJ683" s="68"/>
      <c r="AK683" s="68"/>
      <c r="AL683" s="68" t="s">
        <v>5380</v>
      </c>
      <c r="AM683" s="68" t="s">
        <v>5381</v>
      </c>
      <c r="AN683" s="68">
        <v>970849281</v>
      </c>
      <c r="AO683" s="68">
        <v>970849281</v>
      </c>
      <c r="AP683" s="68" t="s">
        <v>5382</v>
      </c>
      <c r="AQ683" s="68">
        <v>46</v>
      </c>
      <c r="AR683" s="68">
        <v>9</v>
      </c>
      <c r="AS683" s="68">
        <v>2</v>
      </c>
      <c r="AT683" s="68" t="s">
        <v>2183</v>
      </c>
      <c r="AU683" s="68" t="s">
        <v>2183</v>
      </c>
      <c r="AV683" s="68">
        <v>52</v>
      </c>
      <c r="AW683" s="68">
        <v>153187</v>
      </c>
      <c r="AX683" s="68"/>
      <c r="AY683" s="68"/>
      <c r="AZ683" s="68"/>
      <c r="BA683" s="68" t="s">
        <v>5383</v>
      </c>
      <c r="BB683" s="68"/>
      <c r="BC683" s="68"/>
      <c r="BD683" s="68">
        <v>153187</v>
      </c>
      <c r="BE683" s="68"/>
      <c r="BF683" s="68"/>
      <c r="BG683" s="68"/>
      <c r="BH683" s="68"/>
    </row>
    <row r="684" spans="1:60" x14ac:dyDescent="0.3">
      <c r="A684" s="68" t="s">
        <v>2173</v>
      </c>
      <c r="B684" s="68" t="s">
        <v>2174</v>
      </c>
      <c r="C684" s="68" t="s">
        <v>2251</v>
      </c>
      <c r="D684" s="69">
        <v>41414302</v>
      </c>
      <c r="E684" s="68">
        <v>151523</v>
      </c>
      <c r="F684" s="68">
        <v>0</v>
      </c>
      <c r="G684" s="68" t="s">
        <v>5384</v>
      </c>
      <c r="H684" s="68" t="s">
        <v>2177</v>
      </c>
      <c r="I684" s="68"/>
      <c r="J684" s="68"/>
      <c r="K684" s="68" t="s">
        <v>2178</v>
      </c>
      <c r="L684" s="68"/>
      <c r="M684" s="68" t="s">
        <v>2179</v>
      </c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68"/>
      <c r="AI684" s="68"/>
      <c r="AJ684" s="68"/>
      <c r="AK684" s="68"/>
      <c r="AL684" s="68" t="s">
        <v>5385</v>
      </c>
      <c r="AM684" s="68" t="s">
        <v>5386</v>
      </c>
      <c r="AN684" s="68">
        <v>13270889</v>
      </c>
      <c r="AO684" s="68">
        <v>997339850</v>
      </c>
      <c r="AP684" s="68" t="s">
        <v>5387</v>
      </c>
      <c r="AQ684" s="68">
        <v>43</v>
      </c>
      <c r="AR684" s="68">
        <v>1</v>
      </c>
      <c r="AS684" s="68">
        <v>1</v>
      </c>
      <c r="AT684" s="68" t="s">
        <v>2183</v>
      </c>
      <c r="AU684" s="68" t="s">
        <v>2183</v>
      </c>
      <c r="AV684" s="68">
        <v>85</v>
      </c>
      <c r="AW684" s="68">
        <v>151523</v>
      </c>
      <c r="AX684" s="68"/>
      <c r="AY684" s="68"/>
      <c r="AZ684" s="68"/>
      <c r="BA684" s="68" t="s">
        <v>5388</v>
      </c>
      <c r="BB684" s="68"/>
      <c r="BC684" s="68"/>
      <c r="BD684" s="68">
        <v>151523</v>
      </c>
      <c r="BE684" s="68"/>
      <c r="BF684" s="68"/>
      <c r="BG684" s="68"/>
      <c r="BH684" s="68"/>
    </row>
    <row r="685" spans="1:60" x14ac:dyDescent="0.3">
      <c r="A685" s="68" t="s">
        <v>2173</v>
      </c>
      <c r="B685" s="68" t="s">
        <v>2174</v>
      </c>
      <c r="C685" s="68" t="s">
        <v>2275</v>
      </c>
      <c r="D685" s="69">
        <v>43381210</v>
      </c>
      <c r="E685" s="68" t="s">
        <v>2216</v>
      </c>
      <c r="F685" s="68">
        <v>2</v>
      </c>
      <c r="G685" s="68" t="s">
        <v>5389</v>
      </c>
      <c r="H685" s="68" t="s">
        <v>2177</v>
      </c>
      <c r="I685" s="68"/>
      <c r="J685" s="68"/>
      <c r="K685" s="68" t="s">
        <v>2178</v>
      </c>
      <c r="L685" s="68"/>
      <c r="M685" s="68" t="s">
        <v>2179</v>
      </c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  <c r="AF685" s="68"/>
      <c r="AG685" s="68"/>
      <c r="AH685" s="68"/>
      <c r="AI685" s="68"/>
      <c r="AJ685" s="68"/>
      <c r="AK685" s="68"/>
      <c r="AL685" s="68" t="s">
        <v>5390</v>
      </c>
      <c r="AM685" s="68" t="s">
        <v>5391</v>
      </c>
      <c r="AN685" s="68">
        <v>986923868</v>
      </c>
      <c r="AO685" s="68">
        <v>986923868</v>
      </c>
      <c r="AP685" s="68" t="s">
        <v>5392</v>
      </c>
      <c r="AQ685" s="68">
        <v>39</v>
      </c>
      <c r="AR685" s="68">
        <v>1</v>
      </c>
      <c r="AS685" s="68">
        <v>0</v>
      </c>
      <c r="AT685" s="68" t="s">
        <v>2183</v>
      </c>
      <c r="AU685" s="68" t="s">
        <v>2183</v>
      </c>
      <c r="AV685" s="68">
        <v>85</v>
      </c>
      <c r="AW685" s="68" t="s">
        <v>2216</v>
      </c>
      <c r="AX685" s="68"/>
      <c r="AY685" s="68"/>
      <c r="AZ685" s="68"/>
      <c r="BA685" s="68" t="s">
        <v>5388</v>
      </c>
      <c r="BB685" s="68"/>
      <c r="BC685" s="68"/>
      <c r="BD685" s="68" t="s">
        <v>2216</v>
      </c>
      <c r="BE685" s="68"/>
      <c r="BF685" s="68"/>
      <c r="BG685" s="68"/>
      <c r="BH685" s="68"/>
    </row>
    <row r="686" spans="1:60" x14ac:dyDescent="0.3">
      <c r="A686" s="68" t="s">
        <v>2173</v>
      </c>
      <c r="B686" s="68" t="s">
        <v>2174</v>
      </c>
      <c r="C686" s="68" t="s">
        <v>2211</v>
      </c>
      <c r="D686" s="69">
        <v>43335082</v>
      </c>
      <c r="E686" s="68">
        <v>2025015317</v>
      </c>
      <c r="F686" s="68">
        <v>6</v>
      </c>
      <c r="G686" s="68" t="s">
        <v>5393</v>
      </c>
      <c r="H686" s="68" t="s">
        <v>2177</v>
      </c>
      <c r="I686" s="68"/>
      <c r="J686" s="68"/>
      <c r="K686" s="68" t="s">
        <v>2178</v>
      </c>
      <c r="L686" s="68"/>
      <c r="M686" s="68" t="s">
        <v>2179</v>
      </c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  <c r="AF686" s="68"/>
      <c r="AG686" s="68"/>
      <c r="AH686" s="68"/>
      <c r="AI686" s="68"/>
      <c r="AJ686" s="68"/>
      <c r="AK686" s="68"/>
      <c r="AL686" s="68" t="s">
        <v>5394</v>
      </c>
      <c r="AM686" s="68" t="s">
        <v>5395</v>
      </c>
      <c r="AN686" s="68">
        <v>920674303</v>
      </c>
      <c r="AO686" s="68">
        <v>920674303</v>
      </c>
      <c r="AP686" s="68" t="s">
        <v>5396</v>
      </c>
      <c r="AQ686" s="68">
        <v>39</v>
      </c>
      <c r="AR686" s="68">
        <v>4</v>
      </c>
      <c r="AS686" s="68">
        <v>13</v>
      </c>
      <c r="AT686" s="68" t="s">
        <v>2183</v>
      </c>
      <c r="AU686" s="68" t="s">
        <v>2183</v>
      </c>
      <c r="AV686" s="68">
        <v>65</v>
      </c>
      <c r="AW686" s="68">
        <v>2025015317</v>
      </c>
      <c r="AX686" s="68"/>
      <c r="AY686" s="68"/>
      <c r="AZ686" s="68"/>
      <c r="BA686" s="68" t="s">
        <v>5388</v>
      </c>
      <c r="BB686" s="68"/>
      <c r="BC686" s="68"/>
      <c r="BD686" s="68">
        <v>2025015317</v>
      </c>
      <c r="BE686" s="68"/>
      <c r="BF686" s="68"/>
      <c r="BG686" s="68"/>
      <c r="BH686" s="68"/>
    </row>
    <row r="687" spans="1:60" x14ac:dyDescent="0.3">
      <c r="A687" s="68" t="s">
        <v>2173</v>
      </c>
      <c r="B687" s="68" t="s">
        <v>2256</v>
      </c>
      <c r="C687" s="68" t="s">
        <v>2200</v>
      </c>
      <c r="D687" s="69">
        <v>43624930</v>
      </c>
      <c r="E687" s="68">
        <v>150399</v>
      </c>
      <c r="F687" s="68">
        <v>1</v>
      </c>
      <c r="G687" s="68" t="s">
        <v>5397</v>
      </c>
      <c r="H687" s="68" t="s">
        <v>2177</v>
      </c>
      <c r="I687" s="68"/>
      <c r="J687" s="68"/>
      <c r="K687" s="68" t="s">
        <v>2178</v>
      </c>
      <c r="L687" s="68"/>
      <c r="M687" s="68" t="s">
        <v>2179</v>
      </c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  <c r="AF687" s="68"/>
      <c r="AG687" s="68"/>
      <c r="AH687" s="68"/>
      <c r="AI687" s="68"/>
      <c r="AJ687" s="68"/>
      <c r="AK687" s="68"/>
      <c r="AL687" s="68" t="s">
        <v>5398</v>
      </c>
      <c r="AM687" s="68" t="s">
        <v>5399</v>
      </c>
      <c r="AN687" s="68">
        <v>7964806</v>
      </c>
      <c r="AO687" s="68">
        <v>941146664</v>
      </c>
      <c r="AP687" s="68" t="s">
        <v>5400</v>
      </c>
      <c r="AQ687" s="68">
        <v>45</v>
      </c>
      <c r="AR687" s="68">
        <v>9</v>
      </c>
      <c r="AS687" s="68">
        <v>23</v>
      </c>
      <c r="AT687" s="68" t="s">
        <v>2183</v>
      </c>
      <c r="AU687" s="68" t="s">
        <v>2183</v>
      </c>
      <c r="AV687" s="68">
        <v>322</v>
      </c>
      <c r="AW687" s="68">
        <v>150399</v>
      </c>
      <c r="AX687" s="68"/>
      <c r="AY687" s="68"/>
      <c r="AZ687" s="68"/>
      <c r="BA687" s="68" t="s">
        <v>5401</v>
      </c>
      <c r="BB687" s="68"/>
      <c r="BC687" s="68"/>
      <c r="BD687" s="68">
        <v>150399</v>
      </c>
      <c r="BE687" s="68"/>
      <c r="BF687" s="68"/>
      <c r="BG687" s="68"/>
      <c r="BH687" s="68"/>
    </row>
    <row r="688" spans="1:60" x14ac:dyDescent="0.3">
      <c r="A688" s="68" t="s">
        <v>2173</v>
      </c>
      <c r="B688" s="68" t="s">
        <v>2256</v>
      </c>
      <c r="C688" s="68" t="s">
        <v>2200</v>
      </c>
      <c r="D688" s="69">
        <v>10774688</v>
      </c>
      <c r="E688" s="68">
        <v>153313</v>
      </c>
      <c r="F688" s="68">
        <v>4</v>
      </c>
      <c r="G688" s="68" t="s">
        <v>5402</v>
      </c>
      <c r="H688" s="68" t="s">
        <v>2177</v>
      </c>
      <c r="I688" s="68"/>
      <c r="J688" s="68"/>
      <c r="K688" s="68" t="s">
        <v>2178</v>
      </c>
      <c r="L688" s="68"/>
      <c r="M688" s="68" t="s">
        <v>2179</v>
      </c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  <c r="AF688" s="68"/>
      <c r="AG688" s="68"/>
      <c r="AH688" s="68"/>
      <c r="AI688" s="68"/>
      <c r="AJ688" s="68"/>
      <c r="AK688" s="68"/>
      <c r="AL688" s="68" t="s">
        <v>5403</v>
      </c>
      <c r="AM688" s="68" t="s">
        <v>5404</v>
      </c>
      <c r="AN688" s="68">
        <v>16574998</v>
      </c>
      <c r="AO688" s="68">
        <v>931276338</v>
      </c>
      <c r="AP688" s="68" t="s">
        <v>5405</v>
      </c>
      <c r="AQ688" s="68">
        <v>46</v>
      </c>
      <c r="AR688" s="68">
        <v>5</v>
      </c>
      <c r="AS688" s="68">
        <v>26</v>
      </c>
      <c r="AT688" s="68" t="s">
        <v>2183</v>
      </c>
      <c r="AU688" s="68" t="s">
        <v>2183</v>
      </c>
      <c r="AV688" s="68">
        <v>216</v>
      </c>
      <c r="AW688" s="68">
        <v>153313</v>
      </c>
      <c r="AX688" s="68"/>
      <c r="AY688" s="68"/>
      <c r="AZ688" s="68"/>
      <c r="BA688" s="68" t="s">
        <v>5401</v>
      </c>
      <c r="BB688" s="68"/>
      <c r="BC688" s="68"/>
      <c r="BD688" s="68">
        <v>153313</v>
      </c>
      <c r="BE688" s="68"/>
      <c r="BF688" s="68"/>
      <c r="BG688" s="68"/>
      <c r="BH688" s="68"/>
    </row>
    <row r="689" spans="1:60" x14ac:dyDescent="0.3">
      <c r="A689" s="68" t="s">
        <v>2173</v>
      </c>
      <c r="B689" s="68" t="s">
        <v>2174</v>
      </c>
      <c r="C689" s="68" t="s">
        <v>2211</v>
      </c>
      <c r="D689" s="69">
        <v>41899391</v>
      </c>
      <c r="E689" s="68">
        <v>150463</v>
      </c>
      <c r="F689" s="68">
        <v>5</v>
      </c>
      <c r="G689" s="68" t="s">
        <v>5406</v>
      </c>
      <c r="H689" s="68" t="s">
        <v>2177</v>
      </c>
      <c r="I689" s="68"/>
      <c r="J689" s="68"/>
      <c r="K689" s="68" t="s">
        <v>2178</v>
      </c>
      <c r="L689" s="68"/>
      <c r="M689" s="68" t="s">
        <v>2179</v>
      </c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  <c r="AF689" s="68"/>
      <c r="AG689" s="68"/>
      <c r="AH689" s="68"/>
      <c r="AI689" s="68"/>
      <c r="AJ689" s="68"/>
      <c r="AK689" s="68"/>
      <c r="AL689" s="68" t="s">
        <v>5407</v>
      </c>
      <c r="AM689" s="68" t="s">
        <v>5408</v>
      </c>
      <c r="AN689" s="68">
        <v>103881016</v>
      </c>
      <c r="AO689" s="68">
        <v>926771296</v>
      </c>
      <c r="AP689" s="68" t="s">
        <v>4417</v>
      </c>
      <c r="AQ689" s="68">
        <v>42</v>
      </c>
      <c r="AR689" s="68">
        <v>2</v>
      </c>
      <c r="AS689" s="68">
        <v>9</v>
      </c>
      <c r="AT689" s="68" t="s">
        <v>2183</v>
      </c>
      <c r="AU689" s="68" t="s">
        <v>2183</v>
      </c>
      <c r="AV689" s="68">
        <v>69</v>
      </c>
      <c r="AW689" s="68">
        <v>150463</v>
      </c>
      <c r="AX689" s="68"/>
      <c r="AY689" s="68"/>
      <c r="AZ689" s="68"/>
      <c r="BA689" s="68" t="s">
        <v>5401</v>
      </c>
      <c r="BB689" s="68"/>
      <c r="BC689" s="68"/>
      <c r="BD689" s="68">
        <v>150463</v>
      </c>
      <c r="BE689" s="68"/>
      <c r="BF689" s="68"/>
      <c r="BG689" s="68"/>
      <c r="BH689" s="68"/>
    </row>
    <row r="690" spans="1:60" x14ac:dyDescent="0.3">
      <c r="A690" s="68" t="s">
        <v>2173</v>
      </c>
      <c r="B690" s="68" t="s">
        <v>2862</v>
      </c>
      <c r="C690" s="68" t="s">
        <v>2863</v>
      </c>
      <c r="D690" s="69">
        <v>73774301</v>
      </c>
      <c r="E690" s="68">
        <v>2025015332</v>
      </c>
      <c r="F690" s="68">
        <v>8</v>
      </c>
      <c r="G690" s="68" t="s">
        <v>5409</v>
      </c>
      <c r="H690" s="68" t="s">
        <v>2177</v>
      </c>
      <c r="I690" s="68"/>
      <c r="J690" s="68"/>
      <c r="K690" s="68" t="s">
        <v>2178</v>
      </c>
      <c r="L690" s="68"/>
      <c r="M690" s="68" t="s">
        <v>2179</v>
      </c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  <c r="AF690" s="68"/>
      <c r="AG690" s="68"/>
      <c r="AH690" s="68"/>
      <c r="AI690" s="68"/>
      <c r="AJ690" s="68"/>
      <c r="AK690" s="68"/>
      <c r="AL690" s="68" t="s">
        <v>5410</v>
      </c>
      <c r="AM690" s="68" t="s">
        <v>5411</v>
      </c>
      <c r="AN690" s="68">
        <v>948338115</v>
      </c>
      <c r="AO690" s="68">
        <v>948338115</v>
      </c>
      <c r="AP690" s="68" t="s">
        <v>5412</v>
      </c>
      <c r="AQ690" s="68">
        <v>28</v>
      </c>
      <c r="AR690" s="68">
        <v>6</v>
      </c>
      <c r="AS690" s="68">
        <v>25</v>
      </c>
      <c r="AT690" s="68" t="s">
        <v>2183</v>
      </c>
      <c r="AU690" s="68" t="s">
        <v>2183</v>
      </c>
      <c r="AV690" s="68">
        <v>71</v>
      </c>
      <c r="AW690" s="68">
        <v>2025015332</v>
      </c>
      <c r="AX690" s="68"/>
      <c r="AY690" s="68"/>
      <c r="AZ690" s="68"/>
      <c r="BA690" s="68" t="s">
        <v>5413</v>
      </c>
      <c r="BB690" s="68"/>
      <c r="BC690" s="68"/>
      <c r="BD690" s="68">
        <v>2025015332</v>
      </c>
      <c r="BE690" s="68"/>
      <c r="BF690" s="68"/>
      <c r="BG690" s="68"/>
      <c r="BH690" s="68"/>
    </row>
    <row r="691" spans="1:60" x14ac:dyDescent="0.3">
      <c r="A691" s="68" t="s">
        <v>2173</v>
      </c>
      <c r="B691" s="68" t="s">
        <v>2199</v>
      </c>
      <c r="C691" s="68" t="s">
        <v>2200</v>
      </c>
      <c r="D691" s="69">
        <v>6812738</v>
      </c>
      <c r="E691" s="68" t="s">
        <v>2216</v>
      </c>
      <c r="F691" s="68">
        <v>1</v>
      </c>
      <c r="G691" s="68" t="s">
        <v>5414</v>
      </c>
      <c r="H691" s="68" t="s">
        <v>2177</v>
      </c>
      <c r="I691" s="68"/>
      <c r="J691" s="68"/>
      <c r="K691" s="68" t="s">
        <v>2178</v>
      </c>
      <c r="L691" s="68"/>
      <c r="M691" s="68" t="s">
        <v>2179</v>
      </c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  <c r="AF691" s="68"/>
      <c r="AG691" s="68"/>
      <c r="AH691" s="68"/>
      <c r="AI691" s="68"/>
      <c r="AJ691" s="68"/>
      <c r="AK691" s="68"/>
      <c r="AL691" s="68" t="s">
        <v>5415</v>
      </c>
      <c r="AM691" s="68" t="s">
        <v>5416</v>
      </c>
      <c r="AN691" s="68">
        <v>942729888</v>
      </c>
      <c r="AO691" s="68">
        <v>942729888</v>
      </c>
      <c r="AP691" s="68" t="s">
        <v>5417</v>
      </c>
      <c r="AQ691" s="68">
        <v>47</v>
      </c>
      <c r="AR691" s="68">
        <v>6</v>
      </c>
      <c r="AS691" s="68">
        <v>21</v>
      </c>
      <c r="AT691" s="68" t="s">
        <v>2183</v>
      </c>
      <c r="AU691" s="68" t="s">
        <v>2183</v>
      </c>
      <c r="AV691" s="68">
        <v>278</v>
      </c>
      <c r="AW691" s="68" t="s">
        <v>2216</v>
      </c>
      <c r="AX691" s="68"/>
      <c r="AY691" s="68"/>
      <c r="AZ691" s="68"/>
      <c r="BA691" s="68" t="s">
        <v>5418</v>
      </c>
      <c r="BB691" s="68"/>
      <c r="BC691" s="68"/>
      <c r="BD691" s="68" t="s">
        <v>2216</v>
      </c>
      <c r="BE691" s="68"/>
      <c r="BF691" s="68"/>
      <c r="BG691" s="68"/>
      <c r="BH691" s="68"/>
    </row>
    <row r="692" spans="1:60" x14ac:dyDescent="0.3">
      <c r="A692" s="68" t="s">
        <v>2173</v>
      </c>
      <c r="B692" s="68" t="s">
        <v>2862</v>
      </c>
      <c r="C692" s="68" t="s">
        <v>2863</v>
      </c>
      <c r="D692" s="69">
        <v>10179970</v>
      </c>
      <c r="E692" s="68">
        <v>2025015335</v>
      </c>
      <c r="F692" s="68">
        <v>6</v>
      </c>
      <c r="G692" s="68" t="s">
        <v>5419</v>
      </c>
      <c r="H692" s="68" t="s">
        <v>2177</v>
      </c>
      <c r="I692" s="68"/>
      <c r="J692" s="68"/>
      <c r="K692" s="68" t="s">
        <v>2178</v>
      </c>
      <c r="L692" s="68"/>
      <c r="M692" s="68" t="s">
        <v>2179</v>
      </c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  <c r="AF692" s="68"/>
      <c r="AG692" s="68"/>
      <c r="AH692" s="68"/>
      <c r="AI692" s="68"/>
      <c r="AJ692" s="68"/>
      <c r="AK692" s="68"/>
      <c r="AL692" s="68" t="s">
        <v>5420</v>
      </c>
      <c r="AM692" s="68" t="s">
        <v>5421</v>
      </c>
      <c r="AN692" s="68">
        <v>3482999</v>
      </c>
      <c r="AO692" s="68">
        <v>980341092</v>
      </c>
      <c r="AP692" s="68" t="s">
        <v>5422</v>
      </c>
      <c r="AQ692" s="68">
        <v>49</v>
      </c>
      <c r="AR692" s="68">
        <v>5</v>
      </c>
      <c r="AS692" s="68">
        <v>9</v>
      </c>
      <c r="AT692" s="68" t="s">
        <v>2183</v>
      </c>
      <c r="AU692" s="68" t="s">
        <v>2183</v>
      </c>
      <c r="AV692" s="68">
        <v>56</v>
      </c>
      <c r="AW692" s="68">
        <v>2025015335</v>
      </c>
      <c r="AX692" s="68"/>
      <c r="AY692" s="68"/>
      <c r="AZ692" s="68"/>
      <c r="BA692" s="68" t="s">
        <v>5423</v>
      </c>
      <c r="BB692" s="68"/>
      <c r="BC692" s="68"/>
      <c r="BD692" s="68">
        <v>2025015335</v>
      </c>
      <c r="BE692" s="68"/>
      <c r="BF692" s="68"/>
      <c r="BG692" s="68"/>
      <c r="BH692" s="68"/>
    </row>
    <row r="693" spans="1:60" x14ac:dyDescent="0.3">
      <c r="A693" s="68" t="s">
        <v>2173</v>
      </c>
      <c r="B693" s="68" t="s">
        <v>2174</v>
      </c>
      <c r="C693" s="68" t="s">
        <v>2310</v>
      </c>
      <c r="D693" s="69">
        <v>46881641</v>
      </c>
      <c r="E693" s="68">
        <v>2025015341</v>
      </c>
      <c r="F693" s="68">
        <v>1</v>
      </c>
      <c r="G693" s="68" t="s">
        <v>5424</v>
      </c>
      <c r="H693" s="68" t="s">
        <v>2177</v>
      </c>
      <c r="I693" s="68"/>
      <c r="J693" s="68"/>
      <c r="K693" s="68" t="s">
        <v>2178</v>
      </c>
      <c r="L693" s="68"/>
      <c r="M693" s="68" t="s">
        <v>2179</v>
      </c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  <c r="AF693" s="68"/>
      <c r="AG693" s="68"/>
      <c r="AH693" s="68"/>
      <c r="AI693" s="68"/>
      <c r="AJ693" s="68"/>
      <c r="AK693" s="68"/>
      <c r="AL693" s="68" t="s">
        <v>5425</v>
      </c>
      <c r="AM693" s="68" t="s">
        <v>5426</v>
      </c>
      <c r="AN693" s="68">
        <v>3641445</v>
      </c>
      <c r="AO693" s="68">
        <v>943527946</v>
      </c>
      <c r="AP693" s="68" t="s">
        <v>5427</v>
      </c>
      <c r="AQ693" s="68">
        <v>35</v>
      </c>
      <c r="AR693" s="68">
        <v>10</v>
      </c>
      <c r="AS693" s="68">
        <v>21</v>
      </c>
      <c r="AT693" s="68" t="s">
        <v>2183</v>
      </c>
      <c r="AU693" s="68" t="s">
        <v>2183</v>
      </c>
      <c r="AV693" s="68">
        <v>54</v>
      </c>
      <c r="AW693" s="68">
        <v>2025015341</v>
      </c>
      <c r="AX693" s="68"/>
      <c r="AY693" s="68"/>
      <c r="AZ693" s="68"/>
      <c r="BA693" s="68" t="s">
        <v>5423</v>
      </c>
      <c r="BB693" s="68"/>
      <c r="BC693" s="68"/>
      <c r="BD693" s="68">
        <v>2025015341</v>
      </c>
      <c r="BE693" s="68"/>
      <c r="BF693" s="68"/>
      <c r="BG693" s="68"/>
      <c r="BH693" s="68"/>
    </row>
    <row r="694" spans="1:60" x14ac:dyDescent="0.3">
      <c r="A694" s="68" t="s">
        <v>2342</v>
      </c>
      <c r="B694" s="68" t="s">
        <v>2343</v>
      </c>
      <c r="C694" s="68" t="s">
        <v>2200</v>
      </c>
      <c r="D694" s="69">
        <v>40148956</v>
      </c>
      <c r="E694" s="68">
        <v>151872</v>
      </c>
      <c r="F694" s="68">
        <v>3</v>
      </c>
      <c r="G694" s="68" t="s">
        <v>5428</v>
      </c>
      <c r="H694" s="68" t="s">
        <v>2177</v>
      </c>
      <c r="I694" s="68"/>
      <c r="J694" s="68"/>
      <c r="K694" s="68" t="s">
        <v>2178</v>
      </c>
      <c r="L694" s="68"/>
      <c r="M694" s="68" t="s">
        <v>2179</v>
      </c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  <c r="AF694" s="68"/>
      <c r="AG694" s="68"/>
      <c r="AH694" s="68"/>
      <c r="AI694" s="68"/>
      <c r="AJ694" s="68"/>
      <c r="AK694" s="68"/>
      <c r="AL694" s="68" t="s">
        <v>5429</v>
      </c>
      <c r="AM694" s="68" t="s">
        <v>5430</v>
      </c>
      <c r="AN694" s="68">
        <v>987021973</v>
      </c>
      <c r="AO694" s="68">
        <v>987021973</v>
      </c>
      <c r="AP694" s="68" t="s">
        <v>5431</v>
      </c>
      <c r="AQ694" s="68">
        <v>46</v>
      </c>
      <c r="AR694" s="68">
        <v>0</v>
      </c>
      <c r="AS694" s="68">
        <v>1</v>
      </c>
      <c r="AT694" s="68" t="s">
        <v>2183</v>
      </c>
      <c r="AU694" s="68" t="s">
        <v>2183</v>
      </c>
      <c r="AV694" s="68">
        <v>148</v>
      </c>
      <c r="AW694" s="68">
        <v>151872</v>
      </c>
      <c r="AX694" s="68"/>
      <c r="AY694" s="68"/>
      <c r="AZ694" s="68"/>
      <c r="BA694" s="68" t="s">
        <v>5432</v>
      </c>
      <c r="BB694" s="68"/>
      <c r="BC694" s="68"/>
      <c r="BD694" s="68">
        <v>151872</v>
      </c>
      <c r="BE694" s="68"/>
      <c r="BF694" s="68"/>
      <c r="BG694" s="68"/>
      <c r="BH694" s="68"/>
    </row>
    <row r="695" spans="1:60" x14ac:dyDescent="0.3">
      <c r="A695" s="68" t="s">
        <v>2173</v>
      </c>
      <c r="B695" s="68" t="s">
        <v>2256</v>
      </c>
      <c r="C695" s="68" t="s">
        <v>2200</v>
      </c>
      <c r="D695" s="69">
        <v>73253274</v>
      </c>
      <c r="E695" s="68">
        <v>2025015349</v>
      </c>
      <c r="F695" s="68">
        <v>4</v>
      </c>
      <c r="G695" s="68" t="s">
        <v>5433</v>
      </c>
      <c r="H695" s="68" t="s">
        <v>2177</v>
      </c>
      <c r="I695" s="68"/>
      <c r="J695" s="68"/>
      <c r="K695" s="68" t="s">
        <v>2178</v>
      </c>
      <c r="L695" s="68"/>
      <c r="M695" s="68" t="s">
        <v>2179</v>
      </c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  <c r="AF695" s="68"/>
      <c r="AG695" s="68"/>
      <c r="AH695" s="68"/>
      <c r="AI695" s="68"/>
      <c r="AJ695" s="68"/>
      <c r="AK695" s="68"/>
      <c r="AL695" s="68" t="s">
        <v>2101</v>
      </c>
      <c r="AM695" s="68" t="s">
        <v>5434</v>
      </c>
      <c r="AN695" s="68">
        <v>933850367</v>
      </c>
      <c r="AO695" s="68">
        <v>933850367</v>
      </c>
      <c r="AP695" s="68" t="s">
        <v>5435</v>
      </c>
      <c r="AQ695" s="68">
        <v>31</v>
      </c>
      <c r="AR695" s="68">
        <v>3</v>
      </c>
      <c r="AS695" s="68">
        <v>27</v>
      </c>
      <c r="AT695" s="68" t="s">
        <v>2183</v>
      </c>
      <c r="AU695" s="68" t="s">
        <v>2183</v>
      </c>
      <c r="AV695" s="68">
        <v>291</v>
      </c>
      <c r="AW695" s="68">
        <v>2025015349</v>
      </c>
      <c r="AX695" s="68"/>
      <c r="AY695" s="68"/>
      <c r="AZ695" s="68"/>
      <c r="BA695" s="68" t="s">
        <v>5436</v>
      </c>
      <c r="BB695" s="68"/>
      <c r="BC695" s="68"/>
      <c r="BD695" s="68">
        <v>2025015349</v>
      </c>
      <c r="BE695" s="68"/>
      <c r="BF695" s="68"/>
      <c r="BG695" s="68"/>
      <c r="BH695" s="68"/>
    </row>
    <row r="696" spans="1:60" x14ac:dyDescent="0.3">
      <c r="A696" s="68" t="s">
        <v>2326</v>
      </c>
      <c r="B696" s="68" t="s">
        <v>2327</v>
      </c>
      <c r="C696" s="68" t="s">
        <v>2457</v>
      </c>
      <c r="D696" s="69">
        <v>4052649</v>
      </c>
      <c r="E696" s="68">
        <v>152799</v>
      </c>
      <c r="F696" s="68">
        <v>3</v>
      </c>
      <c r="G696" s="68" t="s">
        <v>5437</v>
      </c>
      <c r="H696" s="68" t="s">
        <v>2177</v>
      </c>
      <c r="I696" s="68"/>
      <c r="J696" s="68"/>
      <c r="K696" s="68" t="s">
        <v>2178</v>
      </c>
      <c r="L696" s="68"/>
      <c r="M696" s="68" t="s">
        <v>2179</v>
      </c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  <c r="AF696" s="68"/>
      <c r="AG696" s="68"/>
      <c r="AH696" s="68"/>
      <c r="AI696" s="68"/>
      <c r="AJ696" s="68"/>
      <c r="AK696" s="68"/>
      <c r="AL696" s="68" t="s">
        <v>5438</v>
      </c>
      <c r="AM696" s="68" t="s">
        <v>5439</v>
      </c>
      <c r="AN696" s="68">
        <v>4943186</v>
      </c>
      <c r="AO696" s="68">
        <v>985160556</v>
      </c>
      <c r="AP696" s="68" t="s">
        <v>5440</v>
      </c>
      <c r="AQ696" s="68">
        <v>61</v>
      </c>
      <c r="AR696" s="68">
        <v>1</v>
      </c>
      <c r="AS696" s="68">
        <v>3</v>
      </c>
      <c r="AT696" s="68" t="s">
        <v>2183</v>
      </c>
      <c r="AU696" s="68" t="s">
        <v>2183</v>
      </c>
      <c r="AV696" s="68">
        <v>14</v>
      </c>
      <c r="AW696" s="68">
        <v>152799</v>
      </c>
      <c r="AX696" s="68"/>
      <c r="AY696" s="68"/>
      <c r="AZ696" s="68"/>
      <c r="BA696" s="68" t="s">
        <v>5436</v>
      </c>
      <c r="BB696" s="68"/>
      <c r="BC696" s="68"/>
      <c r="BD696" s="68">
        <v>152799</v>
      </c>
      <c r="BE696" s="68"/>
      <c r="BF696" s="68"/>
      <c r="BG696" s="68"/>
      <c r="BH696" s="68"/>
    </row>
    <row r="697" spans="1:60" x14ac:dyDescent="0.3">
      <c r="A697" s="68" t="s">
        <v>2173</v>
      </c>
      <c r="B697" s="68" t="s">
        <v>2174</v>
      </c>
      <c r="C697" s="68" t="s">
        <v>2227</v>
      </c>
      <c r="D697" s="69">
        <v>42222904</v>
      </c>
      <c r="E697" s="68">
        <v>150792</v>
      </c>
      <c r="F697" s="68">
        <v>9</v>
      </c>
      <c r="G697" s="68" t="s">
        <v>5441</v>
      </c>
      <c r="H697" s="68" t="s">
        <v>2177</v>
      </c>
      <c r="I697" s="68"/>
      <c r="J697" s="68"/>
      <c r="K697" s="68" t="s">
        <v>2178</v>
      </c>
      <c r="L697" s="68"/>
      <c r="M697" s="68" t="s">
        <v>2179</v>
      </c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  <c r="AF697" s="68"/>
      <c r="AG697" s="68"/>
      <c r="AH697" s="68"/>
      <c r="AI697" s="68"/>
      <c r="AJ697" s="68"/>
      <c r="AK697" s="68"/>
      <c r="AL697" s="68" t="s">
        <v>5442</v>
      </c>
      <c r="AM697" s="68" t="s">
        <v>5443</v>
      </c>
      <c r="AN697" s="68">
        <v>103881016</v>
      </c>
      <c r="AO697" s="68">
        <v>980431626</v>
      </c>
      <c r="AP697" s="68" t="s">
        <v>5444</v>
      </c>
      <c r="AQ697" s="68">
        <v>41</v>
      </c>
      <c r="AR697" s="68">
        <v>2</v>
      </c>
      <c r="AS697" s="68">
        <v>14</v>
      </c>
      <c r="AT697" s="68" t="s">
        <v>2183</v>
      </c>
      <c r="AU697" s="68" t="s">
        <v>2183</v>
      </c>
      <c r="AV697" s="68">
        <v>166</v>
      </c>
      <c r="AW697" s="68">
        <v>150792</v>
      </c>
      <c r="AX697" s="68"/>
      <c r="AY697" s="68"/>
      <c r="AZ697" s="68"/>
      <c r="BA697" s="68" t="s">
        <v>5445</v>
      </c>
      <c r="BB697" s="68"/>
      <c r="BC697" s="68"/>
      <c r="BD697" s="68">
        <v>150792</v>
      </c>
      <c r="BE697" s="68"/>
      <c r="BF697" s="68"/>
      <c r="BG697" s="68"/>
      <c r="BH697" s="68"/>
    </row>
    <row r="698" spans="1:60" x14ac:dyDescent="0.3">
      <c r="A698" s="68" t="s">
        <v>2173</v>
      </c>
      <c r="B698" s="68" t="s">
        <v>2256</v>
      </c>
      <c r="C698" s="68" t="s">
        <v>2200</v>
      </c>
      <c r="D698" s="69">
        <v>4222183</v>
      </c>
      <c r="E698" s="68">
        <v>153542</v>
      </c>
      <c r="F698" s="68">
        <v>5</v>
      </c>
      <c r="G698" s="68" t="s">
        <v>5446</v>
      </c>
      <c r="H698" s="68" t="s">
        <v>2177</v>
      </c>
      <c r="I698" s="68"/>
      <c r="J698" s="68"/>
      <c r="K698" s="68" t="s">
        <v>2178</v>
      </c>
      <c r="L698" s="68"/>
      <c r="M698" s="68" t="s">
        <v>2179</v>
      </c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  <c r="AF698" s="68"/>
      <c r="AG698" s="68"/>
      <c r="AH698" s="68"/>
      <c r="AI698" s="68"/>
      <c r="AJ698" s="68"/>
      <c r="AK698" s="68"/>
      <c r="AL698" s="68" t="s">
        <v>5447</v>
      </c>
      <c r="AM698" s="68" t="s">
        <v>5448</v>
      </c>
      <c r="AN698" s="68">
        <v>945997787</v>
      </c>
      <c r="AO698" s="68">
        <v>945997787</v>
      </c>
      <c r="AP698" s="68" t="s">
        <v>5449</v>
      </c>
      <c r="AQ698" s="68">
        <v>48</v>
      </c>
      <c r="AR698" s="68">
        <v>9</v>
      </c>
      <c r="AS698" s="68">
        <v>5</v>
      </c>
      <c r="AT698" s="68" t="s">
        <v>2183</v>
      </c>
      <c r="AU698" s="68" t="s">
        <v>2183</v>
      </c>
      <c r="AV698" s="68">
        <v>93</v>
      </c>
      <c r="AW698" s="68">
        <v>153542</v>
      </c>
      <c r="AX698" s="68"/>
      <c r="AY698" s="68"/>
      <c r="AZ698" s="68"/>
      <c r="BA698" s="68" t="s">
        <v>5445</v>
      </c>
      <c r="BB698" s="68"/>
      <c r="BC698" s="68"/>
      <c r="BD698" s="68">
        <v>153542</v>
      </c>
      <c r="BE698" s="68"/>
      <c r="BF698" s="68"/>
      <c r="BG698" s="68"/>
      <c r="BH698" s="68"/>
    </row>
    <row r="699" spans="1:60" x14ac:dyDescent="0.3">
      <c r="A699" s="68" t="s">
        <v>2173</v>
      </c>
      <c r="B699" s="68" t="s">
        <v>2199</v>
      </c>
      <c r="C699" s="68" t="s">
        <v>2200</v>
      </c>
      <c r="D699" s="69">
        <v>42230919</v>
      </c>
      <c r="E699" s="68">
        <v>153383</v>
      </c>
      <c r="F699" s="68">
        <v>1</v>
      </c>
      <c r="G699" s="68" t="s">
        <v>5450</v>
      </c>
      <c r="H699" s="68" t="s">
        <v>2177</v>
      </c>
      <c r="I699" s="68"/>
      <c r="J699" s="68"/>
      <c r="K699" s="68" t="s">
        <v>2178</v>
      </c>
      <c r="L699" s="68"/>
      <c r="M699" s="68" t="s">
        <v>2179</v>
      </c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  <c r="AF699" s="68"/>
      <c r="AG699" s="68"/>
      <c r="AH699" s="68"/>
      <c r="AI699" s="68"/>
      <c r="AJ699" s="68"/>
      <c r="AK699" s="68"/>
      <c r="AL699" s="68" t="s">
        <v>5451</v>
      </c>
      <c r="AM699" s="68" t="s">
        <v>5452</v>
      </c>
      <c r="AN699" s="68">
        <v>3239944</v>
      </c>
      <c r="AO699" s="68">
        <v>902081413</v>
      </c>
      <c r="AP699" s="68" t="s">
        <v>5453</v>
      </c>
      <c r="AQ699" s="68">
        <v>48</v>
      </c>
      <c r="AR699" s="68">
        <v>4</v>
      </c>
      <c r="AS699" s="68">
        <v>15</v>
      </c>
      <c r="AT699" s="68" t="s">
        <v>2183</v>
      </c>
      <c r="AU699" s="68" t="s">
        <v>2183</v>
      </c>
      <c r="AV699" s="68">
        <v>491</v>
      </c>
      <c r="AW699" s="68">
        <v>153383</v>
      </c>
      <c r="AX699" s="68"/>
      <c r="AY699" s="68"/>
      <c r="AZ699" s="68"/>
      <c r="BA699" s="68" t="s">
        <v>5445</v>
      </c>
      <c r="BB699" s="68"/>
      <c r="BC699" s="68"/>
      <c r="BD699" s="68">
        <v>153383</v>
      </c>
      <c r="BE699" s="68"/>
      <c r="BF699" s="68"/>
      <c r="BG699" s="68"/>
      <c r="BH699" s="68"/>
    </row>
    <row r="700" spans="1:60" x14ac:dyDescent="0.3">
      <c r="A700" s="68" t="s">
        <v>2173</v>
      </c>
      <c r="B700" s="68" t="s">
        <v>2199</v>
      </c>
      <c r="C700" s="68" t="s">
        <v>2200</v>
      </c>
      <c r="D700" s="69">
        <v>41338929</v>
      </c>
      <c r="E700" s="68">
        <v>153176</v>
      </c>
      <c r="F700" s="68">
        <v>7</v>
      </c>
      <c r="G700" s="68" t="s">
        <v>5454</v>
      </c>
      <c r="H700" s="68" t="s">
        <v>2177</v>
      </c>
      <c r="I700" s="68"/>
      <c r="J700" s="68"/>
      <c r="K700" s="68" t="s">
        <v>2178</v>
      </c>
      <c r="L700" s="68"/>
      <c r="M700" s="68" t="s">
        <v>2179</v>
      </c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  <c r="AF700" s="68"/>
      <c r="AG700" s="68"/>
      <c r="AH700" s="68"/>
      <c r="AI700" s="68"/>
      <c r="AJ700" s="68"/>
      <c r="AK700" s="68"/>
      <c r="AL700" s="68" t="s">
        <v>5455</v>
      </c>
      <c r="AM700" s="68" t="s">
        <v>5456</v>
      </c>
      <c r="AN700" s="68">
        <v>1323944</v>
      </c>
      <c r="AO700" s="68">
        <v>992578498</v>
      </c>
      <c r="AP700" s="68" t="s">
        <v>5457</v>
      </c>
      <c r="AQ700" s="68">
        <v>43</v>
      </c>
      <c r="AR700" s="68">
        <v>0</v>
      </c>
      <c r="AS700" s="68">
        <v>6</v>
      </c>
      <c r="AT700" s="68" t="s">
        <v>2183</v>
      </c>
      <c r="AU700" s="68" t="s">
        <v>2183</v>
      </c>
      <c r="AV700" s="68">
        <v>496</v>
      </c>
      <c r="AW700" s="68">
        <v>153176</v>
      </c>
      <c r="AX700" s="68"/>
      <c r="AY700" s="68"/>
      <c r="AZ700" s="68"/>
      <c r="BA700" s="68" t="s">
        <v>5458</v>
      </c>
      <c r="BB700" s="68"/>
      <c r="BC700" s="68"/>
      <c r="BD700" s="68">
        <v>153176</v>
      </c>
      <c r="BE700" s="68"/>
      <c r="BF700" s="68"/>
      <c r="BG700" s="68"/>
      <c r="BH700" s="68"/>
    </row>
    <row r="701" spans="1:60" x14ac:dyDescent="0.3">
      <c r="A701" s="68" t="s">
        <v>2173</v>
      </c>
      <c r="B701" s="68" t="s">
        <v>2199</v>
      </c>
      <c r="C701" s="68" t="s">
        <v>2200</v>
      </c>
      <c r="D701" s="69">
        <v>21124418</v>
      </c>
      <c r="E701" s="68">
        <v>152993</v>
      </c>
      <c r="F701" s="68">
        <v>1</v>
      </c>
      <c r="G701" s="68" t="s">
        <v>5459</v>
      </c>
      <c r="H701" s="68" t="s">
        <v>2177</v>
      </c>
      <c r="I701" s="68"/>
      <c r="J701" s="68"/>
      <c r="K701" s="68" t="s">
        <v>2178</v>
      </c>
      <c r="L701" s="68"/>
      <c r="M701" s="68" t="s">
        <v>2179</v>
      </c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68"/>
      <c r="AI701" s="68"/>
      <c r="AJ701" s="68"/>
      <c r="AK701" s="68"/>
      <c r="AL701" s="68" t="s">
        <v>5460</v>
      </c>
      <c r="AM701" s="68" t="s">
        <v>5461</v>
      </c>
      <c r="AN701" s="68">
        <v>14513023</v>
      </c>
      <c r="AO701" s="68">
        <v>968174222</v>
      </c>
      <c r="AP701" s="68" t="s">
        <v>5462</v>
      </c>
      <c r="AQ701" s="68">
        <v>53</v>
      </c>
      <c r="AR701" s="68">
        <v>1</v>
      </c>
      <c r="AS701" s="68">
        <v>21</v>
      </c>
      <c r="AT701" s="68" t="s">
        <v>2183</v>
      </c>
      <c r="AU701" s="68" t="s">
        <v>2183</v>
      </c>
      <c r="AV701" s="68">
        <v>508</v>
      </c>
      <c r="AW701" s="68">
        <v>152993</v>
      </c>
      <c r="AX701" s="68"/>
      <c r="AY701" s="68"/>
      <c r="AZ701" s="68"/>
      <c r="BA701" s="68" t="s">
        <v>5458</v>
      </c>
      <c r="BB701" s="68"/>
      <c r="BC701" s="68"/>
      <c r="BD701" s="68">
        <v>152993</v>
      </c>
      <c r="BE701" s="68"/>
      <c r="BF701" s="68"/>
      <c r="BG701" s="68"/>
      <c r="BH701" s="68"/>
    </row>
    <row r="702" spans="1:60" x14ac:dyDescent="0.3">
      <c r="A702" s="68" t="s">
        <v>2173</v>
      </c>
      <c r="B702" s="68" t="s">
        <v>2174</v>
      </c>
      <c r="C702" s="68" t="s">
        <v>2175</v>
      </c>
      <c r="D702" s="69">
        <v>44463853</v>
      </c>
      <c r="E702" s="68">
        <v>153385</v>
      </c>
      <c r="F702" s="68">
        <v>8</v>
      </c>
      <c r="G702" s="68" t="s">
        <v>5463</v>
      </c>
      <c r="H702" s="68" t="s">
        <v>2177</v>
      </c>
      <c r="I702" s="68"/>
      <c r="J702" s="68"/>
      <c r="K702" s="68" t="s">
        <v>2178</v>
      </c>
      <c r="L702" s="68"/>
      <c r="M702" s="68" t="s">
        <v>2179</v>
      </c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  <c r="AF702" s="68"/>
      <c r="AG702" s="68"/>
      <c r="AH702" s="68"/>
      <c r="AI702" s="68"/>
      <c r="AJ702" s="68"/>
      <c r="AK702" s="68"/>
      <c r="AL702" s="68" t="s">
        <v>5464</v>
      </c>
      <c r="AM702" s="68" t="s">
        <v>5465</v>
      </c>
      <c r="AN702" s="68">
        <v>928497334</v>
      </c>
      <c r="AO702" s="68">
        <v>928497334</v>
      </c>
      <c r="AP702" s="68" t="s">
        <v>5466</v>
      </c>
      <c r="AQ702" s="68">
        <v>37</v>
      </c>
      <c r="AR702" s="68">
        <v>8</v>
      </c>
      <c r="AS702" s="68">
        <v>2</v>
      </c>
      <c r="AT702" s="68" t="s">
        <v>2183</v>
      </c>
      <c r="AU702" s="68" t="s">
        <v>2183</v>
      </c>
      <c r="AV702" s="68">
        <v>107</v>
      </c>
      <c r="AW702" s="68">
        <v>153385</v>
      </c>
      <c r="AX702" s="68"/>
      <c r="AY702" s="68"/>
      <c r="AZ702" s="68"/>
      <c r="BA702" s="68" t="s">
        <v>5467</v>
      </c>
      <c r="BB702" s="68"/>
      <c r="BC702" s="68"/>
      <c r="BD702" s="68">
        <v>153385</v>
      </c>
      <c r="BE702" s="68"/>
      <c r="BF702" s="68"/>
      <c r="BG702" s="68"/>
      <c r="BH702" s="68"/>
    </row>
    <row r="703" spans="1:60" x14ac:dyDescent="0.3">
      <c r="A703" s="68" t="s">
        <v>2173</v>
      </c>
      <c r="B703" s="68" t="s">
        <v>2174</v>
      </c>
      <c r="C703" s="68" t="s">
        <v>2310</v>
      </c>
      <c r="D703" s="69">
        <v>47528782</v>
      </c>
      <c r="E703" s="68">
        <v>153067</v>
      </c>
      <c r="F703" s="68">
        <v>2</v>
      </c>
      <c r="G703" s="68" t="s">
        <v>5468</v>
      </c>
      <c r="H703" s="68" t="s">
        <v>2177</v>
      </c>
      <c r="I703" s="68"/>
      <c r="J703" s="68"/>
      <c r="K703" s="68" t="s">
        <v>2178</v>
      </c>
      <c r="L703" s="68"/>
      <c r="M703" s="68" t="s">
        <v>2179</v>
      </c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  <c r="AF703" s="68"/>
      <c r="AG703" s="68"/>
      <c r="AH703" s="68"/>
      <c r="AI703" s="68"/>
      <c r="AJ703" s="68"/>
      <c r="AK703" s="68"/>
      <c r="AL703" s="68" t="s">
        <v>5469</v>
      </c>
      <c r="AM703" s="68" t="s">
        <v>5470</v>
      </c>
      <c r="AN703" s="68">
        <v>914579939</v>
      </c>
      <c r="AO703" s="68">
        <v>914579939</v>
      </c>
      <c r="AP703" s="68" t="s">
        <v>5471</v>
      </c>
      <c r="AQ703" s="68">
        <v>33</v>
      </c>
      <c r="AR703" s="68">
        <v>4</v>
      </c>
      <c r="AS703" s="68">
        <v>2</v>
      </c>
      <c r="AT703" s="68" t="s">
        <v>2183</v>
      </c>
      <c r="AU703" s="68" t="s">
        <v>2183</v>
      </c>
      <c r="AV703" s="68">
        <v>154</v>
      </c>
      <c r="AW703" s="68">
        <v>153067</v>
      </c>
      <c r="AX703" s="68"/>
      <c r="AY703" s="68"/>
      <c r="AZ703" s="68"/>
      <c r="BA703" s="68" t="s">
        <v>5467</v>
      </c>
      <c r="BB703" s="68"/>
      <c r="BC703" s="68"/>
      <c r="BD703" s="68">
        <v>153067</v>
      </c>
      <c r="BE703" s="68"/>
      <c r="BF703" s="68"/>
      <c r="BG703" s="68"/>
      <c r="BH703" s="68"/>
    </row>
    <row r="704" spans="1:60" x14ac:dyDescent="0.3">
      <c r="A704" s="68" t="s">
        <v>2173</v>
      </c>
      <c r="B704" s="68" t="s">
        <v>2174</v>
      </c>
      <c r="C704" s="68" t="s">
        <v>2211</v>
      </c>
      <c r="D704" s="69">
        <v>9804915</v>
      </c>
      <c r="E704" s="68">
        <v>2025015354</v>
      </c>
      <c r="F704" s="68">
        <v>6</v>
      </c>
      <c r="G704" s="68" t="s">
        <v>5472</v>
      </c>
      <c r="H704" s="68" t="s">
        <v>2177</v>
      </c>
      <c r="I704" s="68"/>
      <c r="J704" s="68"/>
      <c r="K704" s="68" t="s">
        <v>2178</v>
      </c>
      <c r="L704" s="68"/>
      <c r="M704" s="68" t="s">
        <v>2179</v>
      </c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  <c r="AF704" s="68"/>
      <c r="AG704" s="68"/>
      <c r="AH704" s="68"/>
      <c r="AI704" s="68"/>
      <c r="AJ704" s="68"/>
      <c r="AK704" s="68"/>
      <c r="AL704" s="68" t="s">
        <v>5473</v>
      </c>
      <c r="AM704" s="68" t="s">
        <v>5474</v>
      </c>
      <c r="AN704" s="68">
        <v>0</v>
      </c>
      <c r="AO704" s="68">
        <v>941117474</v>
      </c>
      <c r="AP704" s="68" t="s">
        <v>5475</v>
      </c>
      <c r="AQ704" s="68">
        <v>54</v>
      </c>
      <c r="AR704" s="68">
        <v>8</v>
      </c>
      <c r="AS704" s="68">
        <v>4</v>
      </c>
      <c r="AT704" s="68" t="s">
        <v>2183</v>
      </c>
      <c r="AU704" s="68" t="s">
        <v>2183</v>
      </c>
      <c r="AV704" s="68">
        <v>329</v>
      </c>
      <c r="AW704" s="68">
        <v>2025015354</v>
      </c>
      <c r="AX704" s="68"/>
      <c r="AY704" s="68"/>
      <c r="AZ704" s="68"/>
      <c r="BA704" s="68" t="s">
        <v>5476</v>
      </c>
      <c r="BB704" s="68"/>
      <c r="BC704" s="68"/>
      <c r="BD704" s="68">
        <v>2025015354</v>
      </c>
      <c r="BE704" s="68"/>
      <c r="BF704" s="68"/>
      <c r="BG704" s="68"/>
      <c r="BH704" s="68"/>
    </row>
    <row r="705" spans="1:60" x14ac:dyDescent="0.3">
      <c r="A705" s="68" t="s">
        <v>2173</v>
      </c>
      <c r="B705" s="68" t="s">
        <v>2174</v>
      </c>
      <c r="C705" s="68" t="s">
        <v>2175</v>
      </c>
      <c r="D705" s="69">
        <v>40468882</v>
      </c>
      <c r="E705" s="68">
        <v>139631</v>
      </c>
      <c r="F705" s="68">
        <v>6</v>
      </c>
      <c r="G705" s="68" t="s">
        <v>5477</v>
      </c>
      <c r="H705" s="68" t="s">
        <v>2177</v>
      </c>
      <c r="I705" s="68"/>
      <c r="J705" s="68"/>
      <c r="K705" s="68" t="s">
        <v>2178</v>
      </c>
      <c r="L705" s="68"/>
      <c r="M705" s="68" t="s">
        <v>2179</v>
      </c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  <c r="AF705" s="68"/>
      <c r="AG705" s="68"/>
      <c r="AH705" s="68"/>
      <c r="AI705" s="68"/>
      <c r="AJ705" s="68"/>
      <c r="AK705" s="68"/>
      <c r="AL705" s="68" t="s">
        <v>5478</v>
      </c>
      <c r="AM705" s="68" t="s">
        <v>5479</v>
      </c>
      <c r="AN705" s="68">
        <v>3533334</v>
      </c>
      <c r="AO705" s="68">
        <v>972513842</v>
      </c>
      <c r="AP705" s="68" t="s">
        <v>5480</v>
      </c>
      <c r="AQ705" s="68">
        <v>45</v>
      </c>
      <c r="AR705" s="68">
        <v>1</v>
      </c>
      <c r="AS705" s="68">
        <v>16</v>
      </c>
      <c r="AT705" s="68" t="s">
        <v>2183</v>
      </c>
      <c r="AU705" s="68" t="s">
        <v>2183</v>
      </c>
      <c r="AV705" s="68">
        <v>117</v>
      </c>
      <c r="AW705" s="68">
        <v>139631</v>
      </c>
      <c r="AX705" s="68"/>
      <c r="AY705" s="68"/>
      <c r="AZ705" s="68"/>
      <c r="BA705" s="68" t="s">
        <v>5476</v>
      </c>
      <c r="BB705" s="68"/>
      <c r="BC705" s="68"/>
      <c r="BD705" s="68">
        <v>139631</v>
      </c>
      <c r="BE705" s="68"/>
      <c r="BF705" s="68"/>
      <c r="BG705" s="68"/>
      <c r="BH705" s="68"/>
    </row>
    <row r="706" spans="1:60" x14ac:dyDescent="0.3">
      <c r="A706" s="68" t="s">
        <v>2173</v>
      </c>
      <c r="B706" s="68" t="s">
        <v>2199</v>
      </c>
      <c r="C706" s="68" t="s">
        <v>2200</v>
      </c>
      <c r="D706" s="69">
        <v>10168616</v>
      </c>
      <c r="E706" s="68">
        <v>153207</v>
      </c>
      <c r="F706" s="68">
        <v>2</v>
      </c>
      <c r="G706" s="68" t="s">
        <v>5481</v>
      </c>
      <c r="H706" s="68" t="s">
        <v>2177</v>
      </c>
      <c r="I706" s="68"/>
      <c r="J706" s="68"/>
      <c r="K706" s="68" t="s">
        <v>2178</v>
      </c>
      <c r="L706" s="68"/>
      <c r="M706" s="68" t="s">
        <v>2179</v>
      </c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  <c r="AF706" s="68"/>
      <c r="AG706" s="68"/>
      <c r="AH706" s="68"/>
      <c r="AI706" s="68"/>
      <c r="AJ706" s="68"/>
      <c r="AK706" s="68"/>
      <c r="AL706" s="68" t="s">
        <v>5482</v>
      </c>
      <c r="AM706" s="68" t="s">
        <v>5483</v>
      </c>
      <c r="AN706" s="68">
        <v>0</v>
      </c>
      <c r="AO706" s="68">
        <v>959304909</v>
      </c>
      <c r="AP706" s="68" t="s">
        <v>5484</v>
      </c>
      <c r="AQ706" s="68">
        <v>50</v>
      </c>
      <c r="AR706" s="68">
        <v>11</v>
      </c>
      <c r="AS706" s="68">
        <v>29</v>
      </c>
      <c r="AT706" s="68" t="s">
        <v>2183</v>
      </c>
      <c r="AU706" s="68" t="s">
        <v>2183</v>
      </c>
      <c r="AV706" s="68">
        <v>456</v>
      </c>
      <c r="AW706" s="68">
        <v>153207</v>
      </c>
      <c r="AX706" s="68"/>
      <c r="AY706" s="68"/>
      <c r="AZ706" s="68"/>
      <c r="BA706" s="68" t="s">
        <v>5476</v>
      </c>
      <c r="BB706" s="68"/>
      <c r="BC706" s="68"/>
      <c r="BD706" s="68">
        <v>153207</v>
      </c>
      <c r="BE706" s="68"/>
      <c r="BF706" s="68"/>
      <c r="BG706" s="68"/>
      <c r="BH706" s="68"/>
    </row>
    <row r="707" spans="1:60" x14ac:dyDescent="0.3">
      <c r="A707" s="68" t="s">
        <v>2173</v>
      </c>
      <c r="B707" s="68" t="s">
        <v>2199</v>
      </c>
      <c r="C707" s="68" t="s">
        <v>2200</v>
      </c>
      <c r="D707" s="69">
        <v>20722866</v>
      </c>
      <c r="E707" s="68">
        <v>2025015360</v>
      </c>
      <c r="F707" s="68">
        <v>0</v>
      </c>
      <c r="G707" s="68" t="s">
        <v>5485</v>
      </c>
      <c r="H707" s="68" t="s">
        <v>2177</v>
      </c>
      <c r="I707" s="68"/>
      <c r="J707" s="68"/>
      <c r="K707" s="68" t="s">
        <v>2178</v>
      </c>
      <c r="L707" s="68"/>
      <c r="M707" s="68" t="s">
        <v>2179</v>
      </c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  <c r="AF707" s="68"/>
      <c r="AG707" s="68"/>
      <c r="AH707" s="68"/>
      <c r="AI707" s="68"/>
      <c r="AJ707" s="68"/>
      <c r="AK707" s="68"/>
      <c r="AL707" s="68" t="s">
        <v>5486</v>
      </c>
      <c r="AM707" s="68" t="s">
        <v>5487</v>
      </c>
      <c r="AN707" s="68">
        <v>0</v>
      </c>
      <c r="AO707" s="68">
        <v>997089475</v>
      </c>
      <c r="AP707" s="68" t="s">
        <v>5488</v>
      </c>
      <c r="AQ707" s="68">
        <v>49</v>
      </c>
      <c r="AR707" s="68">
        <v>11</v>
      </c>
      <c r="AS707" s="68">
        <v>17</v>
      </c>
      <c r="AT707" s="68" t="s">
        <v>2183</v>
      </c>
      <c r="AU707" s="68" t="s">
        <v>2183</v>
      </c>
      <c r="AV707" s="68">
        <v>476</v>
      </c>
      <c r="AW707" s="68">
        <v>2025015360</v>
      </c>
      <c r="AX707" s="68"/>
      <c r="AY707" s="68"/>
      <c r="AZ707" s="68"/>
      <c r="BA707" s="68" t="s">
        <v>5489</v>
      </c>
      <c r="BB707" s="68"/>
      <c r="BC707" s="68"/>
      <c r="BD707" s="68">
        <v>2025015360</v>
      </c>
      <c r="BE707" s="68"/>
      <c r="BF707" s="68"/>
      <c r="BG707" s="68"/>
      <c r="BH707" s="68"/>
    </row>
    <row r="708" spans="1:60" x14ac:dyDescent="0.3">
      <c r="A708" s="68" t="s">
        <v>2173</v>
      </c>
      <c r="B708" s="68" t="s">
        <v>2174</v>
      </c>
      <c r="C708" s="68" t="s">
        <v>2310</v>
      </c>
      <c r="D708" s="69">
        <v>9762176</v>
      </c>
      <c r="E708" s="68">
        <v>153367</v>
      </c>
      <c r="F708" s="68">
        <v>0</v>
      </c>
      <c r="G708" s="68" t="s">
        <v>5490</v>
      </c>
      <c r="H708" s="68" t="s">
        <v>2177</v>
      </c>
      <c r="I708" s="68"/>
      <c r="J708" s="68"/>
      <c r="K708" s="68" t="s">
        <v>2178</v>
      </c>
      <c r="L708" s="68"/>
      <c r="M708" s="68" t="s">
        <v>2179</v>
      </c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  <c r="AG708" s="68"/>
      <c r="AH708" s="68"/>
      <c r="AI708" s="68"/>
      <c r="AJ708" s="68"/>
      <c r="AK708" s="68"/>
      <c r="AL708" s="68" t="s">
        <v>5491</v>
      </c>
      <c r="AM708" s="68" t="s">
        <v>5492</v>
      </c>
      <c r="AN708" s="68">
        <v>3602985</v>
      </c>
      <c r="AO708" s="68">
        <v>978615567</v>
      </c>
      <c r="AP708" s="68" t="s">
        <v>5493</v>
      </c>
      <c r="AQ708" s="68">
        <v>52</v>
      </c>
      <c r="AR708" s="68">
        <v>11</v>
      </c>
      <c r="AS708" s="68">
        <v>16</v>
      </c>
      <c r="AT708" s="68" t="s">
        <v>2183</v>
      </c>
      <c r="AU708" s="68" t="s">
        <v>2183</v>
      </c>
      <c r="AV708" s="68">
        <v>66</v>
      </c>
      <c r="AW708" s="68">
        <v>153367</v>
      </c>
      <c r="AX708" s="68"/>
      <c r="AY708" s="68"/>
      <c r="AZ708" s="68"/>
      <c r="BA708" s="68" t="s">
        <v>5494</v>
      </c>
      <c r="BB708" s="68"/>
      <c r="BC708" s="68"/>
      <c r="BD708" s="68">
        <v>153367</v>
      </c>
      <c r="BE708" s="68"/>
      <c r="BF708" s="68"/>
      <c r="BG708" s="68"/>
      <c r="BH708" s="68"/>
    </row>
    <row r="709" spans="1:60" x14ac:dyDescent="0.3">
      <c r="A709" s="68" t="s">
        <v>2173</v>
      </c>
      <c r="B709" s="68" t="s">
        <v>2199</v>
      </c>
      <c r="C709" s="68" t="s">
        <v>2200</v>
      </c>
      <c r="D709" s="69">
        <v>76241251</v>
      </c>
      <c r="E709" s="68">
        <v>153603</v>
      </c>
      <c r="F709" s="68">
        <v>4</v>
      </c>
      <c r="G709" s="68" t="s">
        <v>5495</v>
      </c>
      <c r="H709" s="68" t="s">
        <v>2177</v>
      </c>
      <c r="I709" s="68"/>
      <c r="J709" s="68"/>
      <c r="K709" s="68" t="s">
        <v>2178</v>
      </c>
      <c r="L709" s="68"/>
      <c r="M709" s="68" t="s">
        <v>2179</v>
      </c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  <c r="AF709" s="68"/>
      <c r="AG709" s="68"/>
      <c r="AH709" s="68"/>
      <c r="AI709" s="68"/>
      <c r="AJ709" s="68"/>
      <c r="AK709" s="68"/>
      <c r="AL709" s="68" t="s">
        <v>5496</v>
      </c>
      <c r="AM709" s="68" t="s">
        <v>5497</v>
      </c>
      <c r="AN709" s="68">
        <v>926278079</v>
      </c>
      <c r="AO709" s="68">
        <v>926278079</v>
      </c>
      <c r="AP709" s="68" t="s">
        <v>5498</v>
      </c>
      <c r="AQ709" s="68">
        <v>27</v>
      </c>
      <c r="AR709" s="68">
        <v>10</v>
      </c>
      <c r="AS709" s="68">
        <v>10</v>
      </c>
      <c r="AT709" s="68" t="s">
        <v>2183</v>
      </c>
      <c r="AU709" s="68" t="s">
        <v>2183</v>
      </c>
      <c r="AV709" s="68">
        <v>177</v>
      </c>
      <c r="AW709" s="68">
        <v>153603</v>
      </c>
      <c r="AX709" s="68"/>
      <c r="AY709" s="68"/>
      <c r="AZ709" s="68"/>
      <c r="BA709" s="68" t="s">
        <v>5499</v>
      </c>
      <c r="BB709" s="68"/>
      <c r="BC709" s="68"/>
      <c r="BD709" s="68">
        <v>153603</v>
      </c>
      <c r="BE709" s="68"/>
      <c r="BF709" s="68"/>
      <c r="BG709" s="68"/>
      <c r="BH709" s="68"/>
    </row>
    <row r="710" spans="1:60" x14ac:dyDescent="0.3">
      <c r="A710" s="68" t="s">
        <v>2173</v>
      </c>
      <c r="B710" s="68" t="s">
        <v>2174</v>
      </c>
      <c r="C710" s="68" t="s">
        <v>2211</v>
      </c>
      <c r="D710" s="69">
        <v>40845536</v>
      </c>
      <c r="E710" s="68" t="s">
        <v>2216</v>
      </c>
      <c r="F710" s="68">
        <v>2</v>
      </c>
      <c r="G710" s="68" t="s">
        <v>5500</v>
      </c>
      <c r="H710" s="68" t="s">
        <v>2177</v>
      </c>
      <c r="I710" s="68"/>
      <c r="J710" s="68"/>
      <c r="K710" s="68" t="s">
        <v>2178</v>
      </c>
      <c r="L710" s="68"/>
      <c r="M710" s="68" t="s">
        <v>2179</v>
      </c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  <c r="AF710" s="68"/>
      <c r="AG710" s="68"/>
      <c r="AH710" s="68"/>
      <c r="AI710" s="68"/>
      <c r="AJ710" s="68"/>
      <c r="AK710" s="68"/>
      <c r="AL710" s="68" t="s">
        <v>5501</v>
      </c>
      <c r="AM710" s="68" t="s">
        <v>5502</v>
      </c>
      <c r="AN710" s="68">
        <v>3515346</v>
      </c>
      <c r="AO710" s="68">
        <v>993034464</v>
      </c>
      <c r="AP710" s="68" t="s">
        <v>5503</v>
      </c>
      <c r="AQ710" s="68">
        <v>44</v>
      </c>
      <c r="AR710" s="68">
        <v>4</v>
      </c>
      <c r="AS710" s="68">
        <v>25</v>
      </c>
      <c r="AT710" s="68" t="s">
        <v>2183</v>
      </c>
      <c r="AU710" s="68" t="s">
        <v>2183</v>
      </c>
      <c r="AV710" s="68">
        <v>269</v>
      </c>
      <c r="AW710" s="68" t="s">
        <v>2216</v>
      </c>
      <c r="AX710" s="68"/>
      <c r="AY710" s="68"/>
      <c r="AZ710" s="68"/>
      <c r="BA710" s="68" t="s">
        <v>5499</v>
      </c>
      <c r="BB710" s="68"/>
      <c r="BC710" s="68"/>
      <c r="BD710" s="68" t="s">
        <v>2216</v>
      </c>
      <c r="BE710" s="68"/>
      <c r="BF710" s="68"/>
      <c r="BG710" s="68"/>
      <c r="BH710" s="68"/>
    </row>
    <row r="711" spans="1:60" x14ac:dyDescent="0.3">
      <c r="A711" s="68" t="s">
        <v>2173</v>
      </c>
      <c r="B711" s="68" t="s">
        <v>2199</v>
      </c>
      <c r="C711" s="68" t="s">
        <v>2200</v>
      </c>
      <c r="D711" s="69">
        <v>10082814</v>
      </c>
      <c r="E711" s="68" t="s">
        <v>2216</v>
      </c>
      <c r="F711" s="68">
        <v>1</v>
      </c>
      <c r="G711" s="68" t="s">
        <v>5504</v>
      </c>
      <c r="H711" s="68" t="s">
        <v>2177</v>
      </c>
      <c r="I711" s="68"/>
      <c r="J711" s="68"/>
      <c r="K711" s="68" t="s">
        <v>2178</v>
      </c>
      <c r="L711" s="68"/>
      <c r="M711" s="68" t="s">
        <v>2179</v>
      </c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  <c r="AF711" s="68"/>
      <c r="AG711" s="68"/>
      <c r="AH711" s="68"/>
      <c r="AI711" s="68"/>
      <c r="AJ711" s="68"/>
      <c r="AK711" s="68"/>
      <c r="AL711" s="68" t="s">
        <v>5505</v>
      </c>
      <c r="AM711" s="68" t="s">
        <v>5506</v>
      </c>
      <c r="AN711" s="68">
        <v>0</v>
      </c>
      <c r="AO711" s="68">
        <v>991029492</v>
      </c>
      <c r="AP711" s="68" t="s">
        <v>5507</v>
      </c>
      <c r="AQ711" s="68">
        <v>51</v>
      </c>
      <c r="AR711" s="68">
        <v>7</v>
      </c>
      <c r="AS711" s="68">
        <v>20</v>
      </c>
      <c r="AT711" s="68" t="s">
        <v>2183</v>
      </c>
      <c r="AU711" s="68" t="s">
        <v>2183</v>
      </c>
      <c r="AV711" s="68">
        <v>462</v>
      </c>
      <c r="AW711" s="68" t="s">
        <v>2216</v>
      </c>
      <c r="AX711" s="68"/>
      <c r="AY711" s="68"/>
      <c r="AZ711" s="68"/>
      <c r="BA711" s="68" t="s">
        <v>5499</v>
      </c>
      <c r="BB711" s="68"/>
      <c r="BC711" s="68"/>
      <c r="BD711" s="68" t="s">
        <v>2216</v>
      </c>
      <c r="BE711" s="68"/>
      <c r="BF711" s="68"/>
      <c r="BG711" s="68"/>
      <c r="BH711" s="68"/>
    </row>
    <row r="712" spans="1:60" x14ac:dyDescent="0.3">
      <c r="A712" s="68" t="s">
        <v>2173</v>
      </c>
      <c r="B712" s="68" t="s">
        <v>2174</v>
      </c>
      <c r="C712" s="68" t="s">
        <v>2631</v>
      </c>
      <c r="D712" s="69">
        <v>70584082</v>
      </c>
      <c r="E712" s="68">
        <v>153398</v>
      </c>
      <c r="F712" s="68">
        <v>8</v>
      </c>
      <c r="G712" s="68" t="s">
        <v>5508</v>
      </c>
      <c r="H712" s="68" t="s">
        <v>2177</v>
      </c>
      <c r="I712" s="68"/>
      <c r="J712" s="68"/>
      <c r="K712" s="68" t="s">
        <v>2178</v>
      </c>
      <c r="L712" s="68"/>
      <c r="M712" s="68" t="s">
        <v>2179</v>
      </c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  <c r="AF712" s="68"/>
      <c r="AG712" s="68"/>
      <c r="AH712" s="68"/>
      <c r="AI712" s="68"/>
      <c r="AJ712" s="68"/>
      <c r="AK712" s="68"/>
      <c r="AL712" s="68" t="s">
        <v>5509</v>
      </c>
      <c r="AM712" s="68" t="s">
        <v>5510</v>
      </c>
      <c r="AN712" s="68">
        <v>989641393</v>
      </c>
      <c r="AO712" s="68">
        <v>989641393</v>
      </c>
      <c r="AP712" s="68" t="s">
        <v>5511</v>
      </c>
      <c r="AQ712" s="68">
        <v>34</v>
      </c>
      <c r="AR712" s="68">
        <v>0</v>
      </c>
      <c r="AS712" s="68">
        <v>25</v>
      </c>
      <c r="AT712" s="68" t="s">
        <v>2183</v>
      </c>
      <c r="AU712" s="68" t="s">
        <v>2183</v>
      </c>
      <c r="AV712" s="68">
        <v>39</v>
      </c>
      <c r="AW712" s="68">
        <v>153398</v>
      </c>
      <c r="AX712" s="68"/>
      <c r="AY712" s="68"/>
      <c r="AZ712" s="68"/>
      <c r="BA712" s="68" t="s">
        <v>5499</v>
      </c>
      <c r="BB712" s="68"/>
      <c r="BC712" s="68"/>
      <c r="BD712" s="68">
        <v>153398</v>
      </c>
      <c r="BE712" s="68"/>
      <c r="BF712" s="68"/>
      <c r="BG712" s="68"/>
      <c r="BH712" s="68"/>
    </row>
    <row r="713" spans="1:60" x14ac:dyDescent="0.3">
      <c r="A713" s="68" t="s">
        <v>2173</v>
      </c>
      <c r="B713" s="68" t="s">
        <v>2862</v>
      </c>
      <c r="C713" s="68" t="s">
        <v>2863</v>
      </c>
      <c r="D713" s="69">
        <v>41258432</v>
      </c>
      <c r="E713" s="68">
        <v>2025015353</v>
      </c>
      <c r="F713" s="68">
        <v>1</v>
      </c>
      <c r="G713" s="68" t="s">
        <v>5512</v>
      </c>
      <c r="H713" s="68" t="s">
        <v>2177</v>
      </c>
      <c r="I713" s="68"/>
      <c r="J713" s="68"/>
      <c r="K713" s="68" t="s">
        <v>2178</v>
      </c>
      <c r="L713" s="68"/>
      <c r="M713" s="68" t="s">
        <v>2179</v>
      </c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  <c r="AF713" s="68"/>
      <c r="AG713" s="68"/>
      <c r="AH713" s="68"/>
      <c r="AI713" s="68"/>
      <c r="AJ713" s="68"/>
      <c r="AK713" s="68"/>
      <c r="AL713" s="68" t="s">
        <v>5513</v>
      </c>
      <c r="AM713" s="68" t="s">
        <v>5514</v>
      </c>
      <c r="AN713" s="68">
        <v>923444718</v>
      </c>
      <c r="AO713" s="68">
        <v>923444718</v>
      </c>
      <c r="AP713" s="68" t="s">
        <v>5515</v>
      </c>
      <c r="AQ713" s="68">
        <v>43</v>
      </c>
      <c r="AR713" s="68">
        <v>0</v>
      </c>
      <c r="AS713" s="68">
        <v>4</v>
      </c>
      <c r="AT713" s="68" t="s">
        <v>2183</v>
      </c>
      <c r="AU713" s="68" t="s">
        <v>2183</v>
      </c>
      <c r="AV713" s="68">
        <v>45</v>
      </c>
      <c r="AW713" s="68">
        <v>2025015353</v>
      </c>
      <c r="AX713" s="68"/>
      <c r="AY713" s="68"/>
      <c r="AZ713" s="68"/>
      <c r="BA713" s="68" t="s">
        <v>5516</v>
      </c>
      <c r="BB713" s="68"/>
      <c r="BC713" s="68"/>
      <c r="BD713" s="68">
        <v>2025015353</v>
      </c>
      <c r="BE713" s="68"/>
      <c r="BF713" s="68"/>
      <c r="BG713" s="68"/>
      <c r="BH713" s="68"/>
    </row>
    <row r="714" spans="1:60" x14ac:dyDescent="0.3">
      <c r="A714" s="68" t="s">
        <v>2173</v>
      </c>
      <c r="B714" s="68" t="s">
        <v>2174</v>
      </c>
      <c r="C714" s="68" t="s">
        <v>2185</v>
      </c>
      <c r="D714" s="69">
        <v>10047395</v>
      </c>
      <c r="E714" s="68">
        <v>153632</v>
      </c>
      <c r="F714" s="68">
        <v>5</v>
      </c>
      <c r="G714" s="68" t="s">
        <v>5517</v>
      </c>
      <c r="H714" s="68" t="s">
        <v>2177</v>
      </c>
      <c r="I714" s="68"/>
      <c r="J714" s="68"/>
      <c r="K714" s="68" t="s">
        <v>2178</v>
      </c>
      <c r="L714" s="68"/>
      <c r="M714" s="68" t="s">
        <v>2179</v>
      </c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  <c r="AF714" s="68"/>
      <c r="AG714" s="68"/>
      <c r="AH714" s="68"/>
      <c r="AI714" s="68"/>
      <c r="AJ714" s="68"/>
      <c r="AK714" s="68"/>
      <c r="AL714" s="68" t="s">
        <v>5518</v>
      </c>
      <c r="AM714" s="68" t="s">
        <v>5519</v>
      </c>
      <c r="AN714" s="68">
        <v>0</v>
      </c>
      <c r="AO714" s="68">
        <v>955377747</v>
      </c>
      <c r="AP714" s="68" t="s">
        <v>5520</v>
      </c>
      <c r="AQ714" s="68">
        <v>50</v>
      </c>
      <c r="AR714" s="68">
        <v>8</v>
      </c>
      <c r="AS714" s="68">
        <v>16</v>
      </c>
      <c r="AT714" s="68" t="s">
        <v>2183</v>
      </c>
      <c r="AU714" s="68" t="s">
        <v>2183</v>
      </c>
      <c r="AV714" s="68">
        <v>61</v>
      </c>
      <c r="AW714" s="68">
        <v>153632</v>
      </c>
      <c r="AX714" s="68"/>
      <c r="AY714" s="68"/>
      <c r="AZ714" s="68"/>
      <c r="BA714" s="68" t="s">
        <v>5521</v>
      </c>
      <c r="BB714" s="68"/>
      <c r="BC714" s="68"/>
      <c r="BD714" s="68">
        <v>153632</v>
      </c>
      <c r="BE714" s="68"/>
      <c r="BF714" s="68"/>
      <c r="BG714" s="68"/>
      <c r="BH714" s="68"/>
    </row>
    <row r="715" spans="1:60" x14ac:dyDescent="0.3">
      <c r="A715" s="68" t="s">
        <v>2173</v>
      </c>
      <c r="B715" s="68" t="s">
        <v>2174</v>
      </c>
      <c r="C715" s="68" t="s">
        <v>2175</v>
      </c>
      <c r="D715" s="69">
        <v>40812032</v>
      </c>
      <c r="E715" s="68" t="s">
        <v>2216</v>
      </c>
      <c r="F715" s="68">
        <v>8</v>
      </c>
      <c r="G715" s="68" t="s">
        <v>5522</v>
      </c>
      <c r="H715" s="68" t="s">
        <v>2177</v>
      </c>
      <c r="I715" s="68"/>
      <c r="J715" s="68"/>
      <c r="K715" s="68" t="s">
        <v>2178</v>
      </c>
      <c r="L715" s="68"/>
      <c r="M715" s="68" t="s">
        <v>2179</v>
      </c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  <c r="AF715" s="68"/>
      <c r="AG715" s="68"/>
      <c r="AH715" s="68"/>
      <c r="AI715" s="68"/>
      <c r="AJ715" s="68"/>
      <c r="AK715" s="68"/>
      <c r="AL715" s="68" t="s">
        <v>5523</v>
      </c>
      <c r="AM715" s="68" t="s">
        <v>5524</v>
      </c>
      <c r="AN715" s="68">
        <v>982463315</v>
      </c>
      <c r="AO715" s="68">
        <v>982463315</v>
      </c>
      <c r="AP715" s="68" t="s">
        <v>5525</v>
      </c>
      <c r="AQ715" s="68">
        <v>44</v>
      </c>
      <c r="AR715" s="68">
        <v>1</v>
      </c>
      <c r="AS715" s="68">
        <v>17</v>
      </c>
      <c r="AT715" s="68" t="s">
        <v>2183</v>
      </c>
      <c r="AU715" s="68" t="s">
        <v>2183</v>
      </c>
      <c r="AV715" s="68">
        <v>29</v>
      </c>
      <c r="AW715" s="68" t="s">
        <v>2216</v>
      </c>
      <c r="AX715" s="68"/>
      <c r="AY715" s="68"/>
      <c r="AZ715" s="68"/>
      <c r="BA715" s="68" t="s">
        <v>5521</v>
      </c>
      <c r="BB715" s="68"/>
      <c r="BC715" s="68"/>
      <c r="BD715" s="68" t="s">
        <v>2216</v>
      </c>
      <c r="BE715" s="68"/>
      <c r="BF715" s="68"/>
      <c r="BG715" s="68"/>
      <c r="BH715" s="68"/>
    </row>
    <row r="716" spans="1:60" x14ac:dyDescent="0.3">
      <c r="A716" s="68" t="s">
        <v>2173</v>
      </c>
      <c r="B716" s="68" t="s">
        <v>2862</v>
      </c>
      <c r="C716" s="68" t="s">
        <v>2863</v>
      </c>
      <c r="D716" s="69">
        <v>45814228</v>
      </c>
      <c r="E716" s="68">
        <v>153628</v>
      </c>
      <c r="F716" s="68">
        <v>4</v>
      </c>
      <c r="G716" s="68" t="s">
        <v>5526</v>
      </c>
      <c r="H716" s="68" t="s">
        <v>2177</v>
      </c>
      <c r="I716" s="68"/>
      <c r="J716" s="68"/>
      <c r="K716" s="68" t="s">
        <v>2178</v>
      </c>
      <c r="L716" s="68"/>
      <c r="M716" s="68" t="s">
        <v>2179</v>
      </c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  <c r="AF716" s="68"/>
      <c r="AG716" s="68"/>
      <c r="AH716" s="68"/>
      <c r="AI716" s="68"/>
      <c r="AJ716" s="68"/>
      <c r="AK716" s="68"/>
      <c r="AL716" s="68" t="s">
        <v>5527</v>
      </c>
      <c r="AM716" s="68" t="s">
        <v>5528</v>
      </c>
      <c r="AN716" s="68">
        <v>3456788</v>
      </c>
      <c r="AO716" s="68">
        <v>955268464</v>
      </c>
      <c r="AP716" s="68" t="s">
        <v>5529</v>
      </c>
      <c r="AQ716" s="68">
        <v>35</v>
      </c>
      <c r="AR716" s="68">
        <v>7</v>
      </c>
      <c r="AS716" s="68">
        <v>6</v>
      </c>
      <c r="AT716" s="68" t="s">
        <v>2183</v>
      </c>
      <c r="AU716" s="68" t="s">
        <v>2183</v>
      </c>
      <c r="AV716" s="68">
        <v>73</v>
      </c>
      <c r="AW716" s="68">
        <v>153628</v>
      </c>
      <c r="AX716" s="68"/>
      <c r="AY716" s="68"/>
      <c r="AZ716" s="68"/>
      <c r="BA716" s="68" t="s">
        <v>5530</v>
      </c>
      <c r="BB716" s="68"/>
      <c r="BC716" s="68"/>
      <c r="BD716" s="68">
        <v>153628</v>
      </c>
      <c r="BE716" s="68"/>
      <c r="BF716" s="68"/>
      <c r="BG716" s="68"/>
      <c r="BH716" s="68"/>
    </row>
    <row r="717" spans="1:60" x14ac:dyDescent="0.3">
      <c r="A717" s="68" t="s">
        <v>2173</v>
      </c>
      <c r="B717" s="68" t="s">
        <v>2256</v>
      </c>
      <c r="C717" s="68" t="s">
        <v>2200</v>
      </c>
      <c r="D717" s="69">
        <v>20063442</v>
      </c>
      <c r="E717" s="68">
        <v>2025015366</v>
      </c>
      <c r="F717" s="68">
        <v>5</v>
      </c>
      <c r="G717" s="68" t="s">
        <v>5531</v>
      </c>
      <c r="H717" s="68" t="s">
        <v>2177</v>
      </c>
      <c r="I717" s="68"/>
      <c r="J717" s="68"/>
      <c r="K717" s="68" t="s">
        <v>2178</v>
      </c>
      <c r="L717" s="68"/>
      <c r="M717" s="68" t="s">
        <v>2179</v>
      </c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  <c r="AF717" s="68"/>
      <c r="AG717" s="68"/>
      <c r="AH717" s="68"/>
      <c r="AI717" s="68"/>
      <c r="AJ717" s="68"/>
      <c r="AK717" s="68"/>
      <c r="AL717" s="68" t="s">
        <v>5532</v>
      </c>
      <c r="AM717" s="68" t="s">
        <v>5533</v>
      </c>
      <c r="AN717" s="68">
        <v>3041255</v>
      </c>
      <c r="AO717" s="68">
        <v>967413992</v>
      </c>
      <c r="AP717" s="68" t="s">
        <v>5534</v>
      </c>
      <c r="AQ717" s="68">
        <v>50</v>
      </c>
      <c r="AR717" s="68">
        <v>7</v>
      </c>
      <c r="AS717" s="68">
        <v>3</v>
      </c>
      <c r="AT717" s="68" t="s">
        <v>2183</v>
      </c>
      <c r="AU717" s="68" t="s">
        <v>2183</v>
      </c>
      <c r="AV717" s="68">
        <v>191</v>
      </c>
      <c r="AW717" s="68">
        <v>2025015366</v>
      </c>
      <c r="AX717" s="68"/>
      <c r="AY717" s="68"/>
      <c r="AZ717" s="68"/>
      <c r="BA717" s="68" t="s">
        <v>5530</v>
      </c>
      <c r="BB717" s="68"/>
      <c r="BC717" s="68"/>
      <c r="BD717" s="68">
        <v>2025015366</v>
      </c>
      <c r="BE717" s="68"/>
      <c r="BF717" s="68"/>
      <c r="BG717" s="68"/>
      <c r="BH717" s="68"/>
    </row>
    <row r="718" spans="1:60" x14ac:dyDescent="0.3">
      <c r="A718" s="68" t="s">
        <v>2173</v>
      </c>
      <c r="B718" s="68" t="s">
        <v>2256</v>
      </c>
      <c r="C718" s="68" t="s">
        <v>2200</v>
      </c>
      <c r="D718" s="69">
        <v>46423000</v>
      </c>
      <c r="E718" s="68">
        <v>153525</v>
      </c>
      <c r="F718" s="68">
        <v>4</v>
      </c>
      <c r="G718" s="68" t="s">
        <v>5535</v>
      </c>
      <c r="H718" s="68" t="s">
        <v>2177</v>
      </c>
      <c r="I718" s="68"/>
      <c r="J718" s="68"/>
      <c r="K718" s="68" t="s">
        <v>2178</v>
      </c>
      <c r="L718" s="68"/>
      <c r="M718" s="68" t="s">
        <v>2179</v>
      </c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68"/>
      <c r="AI718" s="68"/>
      <c r="AJ718" s="68"/>
      <c r="AK718" s="68"/>
      <c r="AL718" s="68" t="s">
        <v>5536</v>
      </c>
      <c r="AM718" s="68" t="s">
        <v>5537</v>
      </c>
      <c r="AN718" s="68">
        <v>0</v>
      </c>
      <c r="AO718" s="68">
        <v>992645104</v>
      </c>
      <c r="AP718" s="68" t="s">
        <v>5538</v>
      </c>
      <c r="AQ718" s="68">
        <v>34</v>
      </c>
      <c r="AR718" s="68">
        <v>7</v>
      </c>
      <c r="AS718" s="68">
        <v>5</v>
      </c>
      <c r="AT718" s="68" t="s">
        <v>2183</v>
      </c>
      <c r="AU718" s="68" t="s">
        <v>2183</v>
      </c>
      <c r="AV718" s="68">
        <v>110</v>
      </c>
      <c r="AW718" s="68">
        <v>153525</v>
      </c>
      <c r="AX718" s="68"/>
      <c r="AY718" s="68"/>
      <c r="AZ718" s="68"/>
      <c r="BA718" s="68" t="s">
        <v>5539</v>
      </c>
      <c r="BB718" s="68"/>
      <c r="BC718" s="68"/>
      <c r="BD718" s="68">
        <v>153525</v>
      </c>
      <c r="BE718" s="68"/>
      <c r="BF718" s="68"/>
      <c r="BG718" s="68"/>
      <c r="BH718" s="68"/>
    </row>
    <row r="719" spans="1:60" x14ac:dyDescent="0.3">
      <c r="A719" s="68" t="s">
        <v>2342</v>
      </c>
      <c r="B719" s="68" t="s">
        <v>2343</v>
      </c>
      <c r="C719" s="68" t="s">
        <v>2200</v>
      </c>
      <c r="D719" s="69">
        <v>7687755</v>
      </c>
      <c r="E719" s="68">
        <v>153626</v>
      </c>
      <c r="F719" s="68">
        <v>1</v>
      </c>
      <c r="G719" s="68" t="s">
        <v>5540</v>
      </c>
      <c r="H719" s="68" t="s">
        <v>2177</v>
      </c>
      <c r="I719" s="68"/>
      <c r="J719" s="68"/>
      <c r="K719" s="68" t="s">
        <v>2178</v>
      </c>
      <c r="L719" s="68"/>
      <c r="M719" s="68" t="s">
        <v>2179</v>
      </c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  <c r="AF719" s="68"/>
      <c r="AG719" s="68"/>
      <c r="AH719" s="68"/>
      <c r="AI719" s="68"/>
      <c r="AJ719" s="68"/>
      <c r="AK719" s="68"/>
      <c r="AL719" s="68" t="s">
        <v>5541</v>
      </c>
      <c r="AM719" s="68" t="s">
        <v>5542</v>
      </c>
      <c r="AN719" s="68">
        <v>986193164</v>
      </c>
      <c r="AO719" s="68">
        <v>986193164</v>
      </c>
      <c r="AP719" s="68" t="s">
        <v>5543</v>
      </c>
      <c r="AQ719" s="68">
        <v>54</v>
      </c>
      <c r="AR719" s="68">
        <v>11</v>
      </c>
      <c r="AS719" s="68">
        <v>19</v>
      </c>
      <c r="AT719" s="68" t="s">
        <v>2183</v>
      </c>
      <c r="AU719" s="68" t="s">
        <v>2183</v>
      </c>
      <c r="AV719" s="68">
        <v>109</v>
      </c>
      <c r="AW719" s="68">
        <v>153626</v>
      </c>
      <c r="AX719" s="68"/>
      <c r="AY719" s="68"/>
      <c r="AZ719" s="68"/>
      <c r="BA719" s="68" t="s">
        <v>5539</v>
      </c>
      <c r="BB719" s="68"/>
      <c r="BC719" s="68"/>
      <c r="BD719" s="68">
        <v>153626</v>
      </c>
      <c r="BE719" s="68"/>
      <c r="BF719" s="68"/>
      <c r="BG719" s="68"/>
      <c r="BH719" s="68"/>
    </row>
    <row r="720" spans="1:60" x14ac:dyDescent="0.3">
      <c r="A720" s="68" t="s">
        <v>2173</v>
      </c>
      <c r="B720" s="68" t="s">
        <v>2199</v>
      </c>
      <c r="C720" s="68" t="s">
        <v>2200</v>
      </c>
      <c r="D720" s="69">
        <v>10697190</v>
      </c>
      <c r="E720" s="68">
        <v>153229</v>
      </c>
      <c r="F720" s="68">
        <v>6</v>
      </c>
      <c r="G720" s="68" t="s">
        <v>5544</v>
      </c>
      <c r="H720" s="68" t="s">
        <v>2177</v>
      </c>
      <c r="I720" s="68"/>
      <c r="J720" s="68"/>
      <c r="K720" s="68" t="s">
        <v>2178</v>
      </c>
      <c r="L720" s="68"/>
      <c r="M720" s="68" t="s">
        <v>2179</v>
      </c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68"/>
      <c r="AI720" s="68"/>
      <c r="AJ720" s="68"/>
      <c r="AK720" s="68"/>
      <c r="AL720" s="68" t="s">
        <v>5545</v>
      </c>
      <c r="AM720" s="68" t="s">
        <v>5546</v>
      </c>
      <c r="AN720" s="68">
        <v>982535349</v>
      </c>
      <c r="AO720" s="68">
        <v>982535349</v>
      </c>
      <c r="AP720" s="68" t="s">
        <v>5547</v>
      </c>
      <c r="AQ720" s="68">
        <v>47</v>
      </c>
      <c r="AR720" s="68">
        <v>7</v>
      </c>
      <c r="AS720" s="68">
        <v>15</v>
      </c>
      <c r="AT720" s="68" t="s">
        <v>2183</v>
      </c>
      <c r="AU720" s="68" t="s">
        <v>2183</v>
      </c>
      <c r="AV720" s="68">
        <v>706</v>
      </c>
      <c r="AW720" s="68">
        <v>153229</v>
      </c>
      <c r="AX720" s="68"/>
      <c r="AY720" s="68"/>
      <c r="AZ720" s="68"/>
      <c r="BA720" s="68" t="s">
        <v>5548</v>
      </c>
      <c r="BB720" s="68"/>
      <c r="BC720" s="68"/>
      <c r="BD720" s="68">
        <v>153229</v>
      </c>
      <c r="BE720" s="68"/>
      <c r="BF720" s="68"/>
      <c r="BG720" s="68"/>
      <c r="BH720" s="68"/>
    </row>
    <row r="721" spans="1:60" x14ac:dyDescent="0.3">
      <c r="A721" s="68" t="s">
        <v>2173</v>
      </c>
      <c r="B721" s="68" t="s">
        <v>2199</v>
      </c>
      <c r="C721" s="68" t="s">
        <v>2200</v>
      </c>
      <c r="D721" s="69">
        <v>10052628</v>
      </c>
      <c r="E721" s="68">
        <v>2025015372</v>
      </c>
      <c r="F721" s="68">
        <v>5</v>
      </c>
      <c r="G721" s="68" t="s">
        <v>5549</v>
      </c>
      <c r="H721" s="68" t="s">
        <v>2177</v>
      </c>
      <c r="I721" s="68"/>
      <c r="J721" s="68"/>
      <c r="K721" s="68" t="s">
        <v>2178</v>
      </c>
      <c r="L721" s="68"/>
      <c r="M721" s="68" t="s">
        <v>2179</v>
      </c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  <c r="AF721" s="68"/>
      <c r="AG721" s="68"/>
      <c r="AH721" s="68"/>
      <c r="AI721" s="68"/>
      <c r="AJ721" s="68"/>
      <c r="AK721" s="68"/>
      <c r="AL721" s="68" t="s">
        <v>5550</v>
      </c>
      <c r="AM721" s="68" t="s">
        <v>5551</v>
      </c>
      <c r="AN721" s="68">
        <v>0</v>
      </c>
      <c r="AO721" s="68">
        <v>972111565</v>
      </c>
      <c r="AP721" s="68" t="s">
        <v>5552</v>
      </c>
      <c r="AQ721" s="68">
        <v>50</v>
      </c>
      <c r="AR721" s="68">
        <v>2</v>
      </c>
      <c r="AS721" s="68">
        <v>25</v>
      </c>
      <c r="AT721" s="68" t="s">
        <v>2183</v>
      </c>
      <c r="AU721" s="68" t="s">
        <v>2183</v>
      </c>
      <c r="AV721" s="68">
        <v>179</v>
      </c>
      <c r="AW721" s="68">
        <v>2025015372</v>
      </c>
      <c r="AX721" s="68"/>
      <c r="AY721" s="68"/>
      <c r="AZ721" s="68"/>
      <c r="BA721" s="68" t="s">
        <v>5548</v>
      </c>
      <c r="BB721" s="68"/>
      <c r="BC721" s="68"/>
      <c r="BD721" s="68">
        <v>2025015372</v>
      </c>
      <c r="BE721" s="68"/>
      <c r="BF721" s="68"/>
      <c r="BG721" s="68"/>
      <c r="BH721" s="68"/>
    </row>
    <row r="722" spans="1:60" x14ac:dyDescent="0.3">
      <c r="A722" s="68" t="s">
        <v>2173</v>
      </c>
      <c r="B722" s="68" t="s">
        <v>2199</v>
      </c>
      <c r="C722" s="68" t="s">
        <v>2200</v>
      </c>
      <c r="D722" s="69">
        <v>10252872</v>
      </c>
      <c r="E722" s="68">
        <v>153425</v>
      </c>
      <c r="F722" s="68">
        <v>2</v>
      </c>
      <c r="G722" s="68" t="s">
        <v>5553</v>
      </c>
      <c r="H722" s="68" t="s">
        <v>2177</v>
      </c>
      <c r="I722" s="68"/>
      <c r="J722" s="68"/>
      <c r="K722" s="68" t="s">
        <v>2178</v>
      </c>
      <c r="L722" s="68"/>
      <c r="M722" s="68" t="s">
        <v>2179</v>
      </c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  <c r="AF722" s="68"/>
      <c r="AG722" s="68"/>
      <c r="AH722" s="68"/>
      <c r="AI722" s="68"/>
      <c r="AJ722" s="68"/>
      <c r="AK722" s="68"/>
      <c r="AL722" s="68" t="s">
        <v>5554</v>
      </c>
      <c r="AM722" s="68" t="s">
        <v>5555</v>
      </c>
      <c r="AN722" s="68">
        <v>5976786</v>
      </c>
      <c r="AO722" s="68">
        <v>936814038</v>
      </c>
      <c r="AP722" s="68" t="s">
        <v>5556</v>
      </c>
      <c r="AQ722" s="68">
        <v>48</v>
      </c>
      <c r="AR722" s="68">
        <v>10</v>
      </c>
      <c r="AS722" s="68">
        <v>17</v>
      </c>
      <c r="AT722" s="68" t="s">
        <v>2183</v>
      </c>
      <c r="AU722" s="68" t="s">
        <v>2183</v>
      </c>
      <c r="AV722" s="68">
        <v>395</v>
      </c>
      <c r="AW722" s="68">
        <v>153425</v>
      </c>
      <c r="AX722" s="68"/>
      <c r="AY722" s="68"/>
      <c r="AZ722" s="68"/>
      <c r="BA722" s="68" t="s">
        <v>5557</v>
      </c>
      <c r="BB722" s="68"/>
      <c r="BC722" s="68"/>
      <c r="BD722" s="68">
        <v>153425</v>
      </c>
      <c r="BE722" s="68"/>
      <c r="BF722" s="68"/>
      <c r="BG722" s="68"/>
      <c r="BH722" s="68"/>
    </row>
    <row r="723" spans="1:60" x14ac:dyDescent="0.3">
      <c r="A723" s="68" t="s">
        <v>2173</v>
      </c>
      <c r="B723" s="68" t="s">
        <v>2174</v>
      </c>
      <c r="C723" s="68" t="s">
        <v>2211</v>
      </c>
      <c r="D723" s="69">
        <v>9804073</v>
      </c>
      <c r="E723" s="68">
        <v>2025015375</v>
      </c>
      <c r="F723" s="68">
        <v>8</v>
      </c>
      <c r="G723" s="68" t="s">
        <v>5558</v>
      </c>
      <c r="H723" s="68" t="s">
        <v>2177</v>
      </c>
      <c r="I723" s="68"/>
      <c r="J723" s="68"/>
      <c r="K723" s="68" t="s">
        <v>2178</v>
      </c>
      <c r="L723" s="68"/>
      <c r="M723" s="68" t="s">
        <v>2179</v>
      </c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  <c r="AF723" s="68"/>
      <c r="AG723" s="68"/>
      <c r="AH723" s="68"/>
      <c r="AI723" s="68"/>
      <c r="AJ723" s="68"/>
      <c r="AK723" s="68"/>
      <c r="AL723" s="68" t="s">
        <v>5559</v>
      </c>
      <c r="AM723" s="68" t="s">
        <v>5560</v>
      </c>
      <c r="AN723" s="68">
        <v>0</v>
      </c>
      <c r="AO723" s="68">
        <v>931186970</v>
      </c>
      <c r="AP723" s="68" t="s">
        <v>5561</v>
      </c>
      <c r="AQ723" s="68">
        <v>52</v>
      </c>
      <c r="AR723" s="68">
        <v>10</v>
      </c>
      <c r="AS723" s="68">
        <v>11</v>
      </c>
      <c r="AT723" s="68" t="s">
        <v>2183</v>
      </c>
      <c r="AU723" s="68" t="s">
        <v>2183</v>
      </c>
      <c r="AV723" s="68">
        <v>266</v>
      </c>
      <c r="AW723" s="68">
        <v>2025015375</v>
      </c>
      <c r="AX723" s="68"/>
      <c r="AY723" s="68"/>
      <c r="AZ723" s="68"/>
      <c r="BA723" s="68" t="s">
        <v>5557</v>
      </c>
      <c r="BB723" s="68"/>
      <c r="BC723" s="68"/>
      <c r="BD723" s="68">
        <v>2025015375</v>
      </c>
      <c r="BE723" s="68"/>
      <c r="BF723" s="68"/>
      <c r="BG723" s="68"/>
      <c r="BH723" s="68"/>
    </row>
    <row r="724" spans="1:60" x14ac:dyDescent="0.3">
      <c r="A724" s="68" t="s">
        <v>2173</v>
      </c>
      <c r="B724" s="68" t="s">
        <v>2199</v>
      </c>
      <c r="C724" s="68" t="s">
        <v>2200</v>
      </c>
      <c r="D724" s="69">
        <v>22703741</v>
      </c>
      <c r="E724" s="68" t="s">
        <v>2216</v>
      </c>
      <c r="F724" s="68">
        <v>1</v>
      </c>
      <c r="G724" s="68" t="s">
        <v>5562</v>
      </c>
      <c r="H724" s="68" t="s">
        <v>2177</v>
      </c>
      <c r="I724" s="68"/>
      <c r="J724" s="68"/>
      <c r="K724" s="68" t="s">
        <v>2178</v>
      </c>
      <c r="L724" s="68"/>
      <c r="M724" s="68" t="s">
        <v>2179</v>
      </c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  <c r="AF724" s="68"/>
      <c r="AG724" s="68"/>
      <c r="AH724" s="68"/>
      <c r="AI724" s="68"/>
      <c r="AJ724" s="68"/>
      <c r="AK724" s="68"/>
      <c r="AL724" s="68" t="s">
        <v>5563</v>
      </c>
      <c r="AM724" s="68" t="s">
        <v>5564</v>
      </c>
      <c r="AN724" s="68">
        <v>975002822</v>
      </c>
      <c r="AO724" s="68">
        <v>975002822</v>
      </c>
      <c r="AP724" s="68" t="s">
        <v>5565</v>
      </c>
      <c r="AQ724" s="68">
        <v>53</v>
      </c>
      <c r="AR724" s="68">
        <v>6</v>
      </c>
      <c r="AS724" s="68">
        <v>7</v>
      </c>
      <c r="AT724" s="68" t="s">
        <v>2183</v>
      </c>
      <c r="AU724" s="68" t="s">
        <v>2183</v>
      </c>
      <c r="AV724" s="68">
        <v>239</v>
      </c>
      <c r="AW724" s="68" t="s">
        <v>2216</v>
      </c>
      <c r="AX724" s="68"/>
      <c r="AY724" s="68"/>
      <c r="AZ724" s="68"/>
      <c r="BA724" s="68" t="s">
        <v>5557</v>
      </c>
      <c r="BB724" s="68"/>
      <c r="BC724" s="68"/>
      <c r="BD724" s="68" t="s">
        <v>2216</v>
      </c>
      <c r="BE724" s="68"/>
      <c r="BF724" s="68"/>
      <c r="BG724" s="68"/>
      <c r="BH724" s="68"/>
    </row>
    <row r="725" spans="1:60" x14ac:dyDescent="0.3">
      <c r="A725" s="68" t="s">
        <v>2173</v>
      </c>
      <c r="B725" s="68" t="s">
        <v>2174</v>
      </c>
      <c r="C725" s="68" t="s">
        <v>2175</v>
      </c>
      <c r="D725" s="69">
        <v>43060758</v>
      </c>
      <c r="E725" s="68">
        <v>2025014961</v>
      </c>
      <c r="F725" s="68">
        <v>3</v>
      </c>
      <c r="G725" s="68" t="s">
        <v>5566</v>
      </c>
      <c r="H725" s="68" t="s">
        <v>2177</v>
      </c>
      <c r="I725" s="68"/>
      <c r="J725" s="68"/>
      <c r="K725" s="68" t="s">
        <v>2178</v>
      </c>
      <c r="L725" s="68"/>
      <c r="M725" s="68" t="s">
        <v>2179</v>
      </c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  <c r="AF725" s="68"/>
      <c r="AG725" s="68"/>
      <c r="AH725" s="68"/>
      <c r="AI725" s="68"/>
      <c r="AJ725" s="68"/>
      <c r="AK725" s="68"/>
      <c r="AL725" s="68" t="s">
        <v>5567</v>
      </c>
      <c r="AM725" s="68" t="s">
        <v>5568</v>
      </c>
      <c r="AN725" s="68">
        <v>927933874</v>
      </c>
      <c r="AO725" s="68">
        <v>986126024</v>
      </c>
      <c r="AP725" s="68" t="s">
        <v>5569</v>
      </c>
      <c r="AQ725" s="68">
        <v>39</v>
      </c>
      <c r="AR725" s="68">
        <v>7</v>
      </c>
      <c r="AS725" s="68">
        <v>27</v>
      </c>
      <c r="AT725" s="68" t="s">
        <v>2183</v>
      </c>
      <c r="AU725" s="68" t="s">
        <v>2183</v>
      </c>
      <c r="AV725" s="68">
        <v>156</v>
      </c>
      <c r="AW725" s="68">
        <v>2025014961</v>
      </c>
      <c r="AX725" s="68"/>
      <c r="AY725" s="68"/>
      <c r="AZ725" s="68"/>
      <c r="BA725" s="68" t="s">
        <v>5557</v>
      </c>
      <c r="BB725" s="68"/>
      <c r="BC725" s="68"/>
      <c r="BD725" s="68">
        <v>2025014961</v>
      </c>
      <c r="BE725" s="68"/>
      <c r="BF725" s="68"/>
      <c r="BG725" s="68"/>
      <c r="BH725" s="68"/>
    </row>
    <row r="726" spans="1:60" x14ac:dyDescent="0.3">
      <c r="A726" s="68" t="s">
        <v>2173</v>
      </c>
      <c r="B726" s="68" t="s">
        <v>2256</v>
      </c>
      <c r="C726" s="68" t="s">
        <v>2200</v>
      </c>
      <c r="D726" s="69">
        <v>40745420</v>
      </c>
      <c r="E726" s="68">
        <v>147267</v>
      </c>
      <c r="F726" s="68">
        <v>6</v>
      </c>
      <c r="G726" s="68" t="s">
        <v>5570</v>
      </c>
      <c r="H726" s="68" t="s">
        <v>2177</v>
      </c>
      <c r="I726" s="68"/>
      <c r="J726" s="68"/>
      <c r="K726" s="68" t="s">
        <v>2178</v>
      </c>
      <c r="L726" s="68"/>
      <c r="M726" s="68" t="s">
        <v>2179</v>
      </c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  <c r="AF726" s="68"/>
      <c r="AG726" s="68"/>
      <c r="AH726" s="68"/>
      <c r="AI726" s="68"/>
      <c r="AJ726" s="68"/>
      <c r="AK726" s="68"/>
      <c r="AL726" s="68" t="s">
        <v>5571</v>
      </c>
      <c r="AM726" s="68" t="s">
        <v>5572</v>
      </c>
      <c r="AN726" s="68">
        <v>987728454</v>
      </c>
      <c r="AO726" s="68">
        <v>987728454</v>
      </c>
      <c r="AP726" s="68" t="s">
        <v>5573</v>
      </c>
      <c r="AQ726" s="68">
        <v>44</v>
      </c>
      <c r="AR726" s="68">
        <v>5</v>
      </c>
      <c r="AS726" s="68">
        <v>0</v>
      </c>
      <c r="AT726" s="68" t="s">
        <v>2183</v>
      </c>
      <c r="AU726" s="68" t="s">
        <v>2183</v>
      </c>
      <c r="AV726" s="68">
        <v>465</v>
      </c>
      <c r="AW726" s="68">
        <v>147267</v>
      </c>
      <c r="AX726" s="68"/>
      <c r="AY726" s="68"/>
      <c r="AZ726" s="68"/>
      <c r="BA726" s="68" t="s">
        <v>5574</v>
      </c>
      <c r="BB726" s="68"/>
      <c r="BC726" s="68"/>
      <c r="BD726" s="68">
        <v>147267</v>
      </c>
      <c r="BE726" s="68"/>
      <c r="BF726" s="68"/>
      <c r="BG726" s="68"/>
      <c r="BH726" s="68"/>
    </row>
    <row r="727" spans="1:60" x14ac:dyDescent="0.3">
      <c r="A727" s="68" t="s">
        <v>2173</v>
      </c>
      <c r="B727" s="68" t="s">
        <v>2256</v>
      </c>
      <c r="C727" s="68" t="s">
        <v>2200</v>
      </c>
      <c r="D727" s="69">
        <v>30426703</v>
      </c>
      <c r="E727" s="68">
        <v>153732</v>
      </c>
      <c r="F727" s="68">
        <v>3</v>
      </c>
      <c r="G727" s="68" t="s">
        <v>5575</v>
      </c>
      <c r="H727" s="68" t="s">
        <v>2177</v>
      </c>
      <c r="I727" s="68"/>
      <c r="J727" s="68"/>
      <c r="K727" s="68" t="s">
        <v>2178</v>
      </c>
      <c r="L727" s="68"/>
      <c r="M727" s="68" t="s">
        <v>2179</v>
      </c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  <c r="AF727" s="68"/>
      <c r="AG727" s="68"/>
      <c r="AH727" s="68"/>
      <c r="AI727" s="68"/>
      <c r="AJ727" s="68"/>
      <c r="AK727" s="68"/>
      <c r="AL727" s="68" t="s">
        <v>5576</v>
      </c>
      <c r="AM727" s="68" t="s">
        <v>5577</v>
      </c>
      <c r="AN727" s="68">
        <v>3515581</v>
      </c>
      <c r="AO727" s="68">
        <v>957293011</v>
      </c>
      <c r="AP727" s="68" t="s">
        <v>5578</v>
      </c>
      <c r="AQ727" s="68">
        <v>46</v>
      </c>
      <c r="AR727" s="68">
        <v>4</v>
      </c>
      <c r="AS727" s="68">
        <v>25</v>
      </c>
      <c r="AT727" s="68" t="s">
        <v>2183</v>
      </c>
      <c r="AU727" s="68" t="s">
        <v>2183</v>
      </c>
      <c r="AV727" s="68">
        <v>412</v>
      </c>
      <c r="AW727" s="68">
        <v>153732</v>
      </c>
      <c r="AX727" s="68"/>
      <c r="AY727" s="68"/>
      <c r="AZ727" s="68"/>
      <c r="BA727" s="68" t="s">
        <v>5579</v>
      </c>
      <c r="BB727" s="68"/>
      <c r="BC727" s="68"/>
      <c r="BD727" s="68">
        <v>153732</v>
      </c>
      <c r="BE727" s="68"/>
      <c r="BF727" s="68"/>
      <c r="BG727" s="68"/>
      <c r="BH727" s="68"/>
    </row>
    <row r="728" spans="1:60" x14ac:dyDescent="0.3">
      <c r="A728" s="68" t="s">
        <v>2173</v>
      </c>
      <c r="B728" s="68" t="s">
        <v>2174</v>
      </c>
      <c r="C728" s="68" t="s">
        <v>2631</v>
      </c>
      <c r="D728" s="69">
        <v>44389608</v>
      </c>
      <c r="E728" s="68">
        <v>153667</v>
      </c>
      <c r="F728" s="68">
        <v>8</v>
      </c>
      <c r="G728" s="68" t="s">
        <v>5580</v>
      </c>
      <c r="H728" s="68" t="s">
        <v>2177</v>
      </c>
      <c r="I728" s="68"/>
      <c r="J728" s="68"/>
      <c r="K728" s="68" t="s">
        <v>2178</v>
      </c>
      <c r="L728" s="68"/>
      <c r="M728" s="68" t="s">
        <v>2179</v>
      </c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  <c r="AF728" s="68"/>
      <c r="AG728" s="68"/>
      <c r="AH728" s="68"/>
      <c r="AI728" s="68"/>
      <c r="AJ728" s="68"/>
      <c r="AK728" s="68"/>
      <c r="AL728" s="68" t="s">
        <v>5581</v>
      </c>
      <c r="AM728" s="68" t="s">
        <v>5582</v>
      </c>
      <c r="AN728" s="68">
        <v>918825684</v>
      </c>
      <c r="AO728" s="68">
        <v>918825684</v>
      </c>
      <c r="AP728" s="68" t="s">
        <v>5583</v>
      </c>
      <c r="AQ728" s="68">
        <v>37</v>
      </c>
      <c r="AR728" s="68">
        <v>9</v>
      </c>
      <c r="AS728" s="68">
        <v>9</v>
      </c>
      <c r="AT728" s="68" t="s">
        <v>2183</v>
      </c>
      <c r="AU728" s="68" t="s">
        <v>2183</v>
      </c>
      <c r="AV728" s="68">
        <v>14</v>
      </c>
      <c r="AW728" s="68">
        <v>153667</v>
      </c>
      <c r="AX728" s="68"/>
      <c r="AY728" s="68"/>
      <c r="AZ728" s="68"/>
      <c r="BA728" s="68" t="s">
        <v>5579</v>
      </c>
      <c r="BB728" s="68"/>
      <c r="BC728" s="68"/>
      <c r="BD728" s="68">
        <v>153667</v>
      </c>
      <c r="BE728" s="68"/>
      <c r="BF728" s="68"/>
      <c r="BG728" s="68"/>
      <c r="BH728" s="68"/>
    </row>
    <row r="729" spans="1:60" x14ac:dyDescent="0.3">
      <c r="A729" s="68" t="s">
        <v>2173</v>
      </c>
      <c r="B729" s="68" t="s">
        <v>2199</v>
      </c>
      <c r="C729" s="68" t="s">
        <v>2200</v>
      </c>
      <c r="D729" s="69">
        <v>10172999</v>
      </c>
      <c r="E729" s="68">
        <v>153779</v>
      </c>
      <c r="F729" s="68">
        <v>6</v>
      </c>
      <c r="G729" s="68" t="s">
        <v>5584</v>
      </c>
      <c r="H729" s="68" t="s">
        <v>2177</v>
      </c>
      <c r="I729" s="68"/>
      <c r="J729" s="68"/>
      <c r="K729" s="68" t="s">
        <v>2178</v>
      </c>
      <c r="L729" s="68"/>
      <c r="M729" s="68" t="s">
        <v>2179</v>
      </c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  <c r="AF729" s="68"/>
      <c r="AG729" s="68"/>
      <c r="AH729" s="68"/>
      <c r="AI729" s="68"/>
      <c r="AJ729" s="68"/>
      <c r="AK729" s="68"/>
      <c r="AL729" s="68" t="s">
        <v>5585</v>
      </c>
      <c r="AM729" s="68" t="s">
        <v>5586</v>
      </c>
      <c r="AN729" s="68">
        <v>0</v>
      </c>
      <c r="AO729" s="68">
        <v>994803648</v>
      </c>
      <c r="AP729" s="68" t="s">
        <v>4074</v>
      </c>
      <c r="AQ729" s="68">
        <v>49</v>
      </c>
      <c r="AR729" s="68">
        <v>4</v>
      </c>
      <c r="AS729" s="68">
        <v>17</v>
      </c>
      <c r="AT729" s="68" t="s">
        <v>2183</v>
      </c>
      <c r="AU729" s="68" t="s">
        <v>2183</v>
      </c>
      <c r="AV729" s="68">
        <v>666</v>
      </c>
      <c r="AW729" s="68">
        <v>153779</v>
      </c>
      <c r="AX729" s="68"/>
      <c r="AY729" s="68"/>
      <c r="AZ729" s="68"/>
      <c r="BA729" s="68" t="s">
        <v>5587</v>
      </c>
      <c r="BB729" s="68"/>
      <c r="BC729" s="68"/>
      <c r="BD729" s="68">
        <v>153779</v>
      </c>
      <c r="BE729" s="68"/>
      <c r="BF729" s="68"/>
      <c r="BG729" s="68"/>
      <c r="BH729" s="68"/>
    </row>
    <row r="730" spans="1:60" x14ac:dyDescent="0.3">
      <c r="A730" s="68" t="s">
        <v>2173</v>
      </c>
      <c r="B730" s="68" t="s">
        <v>2174</v>
      </c>
      <c r="C730" s="68" t="s">
        <v>2211</v>
      </c>
      <c r="D730" s="69">
        <v>43791115</v>
      </c>
      <c r="E730" s="68">
        <v>153749</v>
      </c>
      <c r="F730" s="68">
        <v>6</v>
      </c>
      <c r="G730" s="68" t="s">
        <v>5588</v>
      </c>
      <c r="H730" s="68" t="s">
        <v>2177</v>
      </c>
      <c r="I730" s="68"/>
      <c r="J730" s="68"/>
      <c r="K730" s="68" t="s">
        <v>2178</v>
      </c>
      <c r="L730" s="68"/>
      <c r="M730" s="68" t="s">
        <v>2179</v>
      </c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  <c r="AF730" s="68"/>
      <c r="AG730" s="68"/>
      <c r="AH730" s="68"/>
      <c r="AI730" s="68"/>
      <c r="AJ730" s="68"/>
      <c r="AK730" s="68"/>
      <c r="AL730" s="68" t="s">
        <v>5589</v>
      </c>
      <c r="AM730" s="68" t="s">
        <v>5590</v>
      </c>
      <c r="AN730" s="68">
        <v>925919173</v>
      </c>
      <c r="AO730" s="68">
        <v>925819173</v>
      </c>
      <c r="AP730" s="68" t="s">
        <v>5041</v>
      </c>
      <c r="AQ730" s="68">
        <v>38</v>
      </c>
      <c r="AR730" s="68">
        <v>11</v>
      </c>
      <c r="AS730" s="68">
        <v>14</v>
      </c>
      <c r="AT730" s="68" t="s">
        <v>2183</v>
      </c>
      <c r="AU730" s="68" t="s">
        <v>2183</v>
      </c>
      <c r="AV730" s="68">
        <v>140</v>
      </c>
      <c r="AW730" s="68">
        <v>153749</v>
      </c>
      <c r="AX730" s="68"/>
      <c r="AY730" s="68"/>
      <c r="AZ730" s="68"/>
      <c r="BA730" s="68" t="s">
        <v>5587</v>
      </c>
      <c r="BB730" s="68"/>
      <c r="BC730" s="68"/>
      <c r="BD730" s="68">
        <v>153749</v>
      </c>
      <c r="BE730" s="68"/>
      <c r="BF730" s="68"/>
      <c r="BG730" s="68"/>
      <c r="BH730" s="68"/>
    </row>
    <row r="731" spans="1:60" x14ac:dyDescent="0.3">
      <c r="A731" s="68" t="s">
        <v>2173</v>
      </c>
      <c r="B731" s="68" t="s">
        <v>2199</v>
      </c>
      <c r="C731" s="68" t="s">
        <v>2200</v>
      </c>
      <c r="D731" s="69">
        <v>10601985</v>
      </c>
      <c r="E731" s="68">
        <v>129009</v>
      </c>
      <c r="F731" s="68">
        <v>7</v>
      </c>
      <c r="G731" s="68" t="s">
        <v>5591</v>
      </c>
      <c r="H731" s="68" t="s">
        <v>2177</v>
      </c>
      <c r="I731" s="68"/>
      <c r="J731" s="68"/>
      <c r="K731" s="68" t="s">
        <v>2178</v>
      </c>
      <c r="L731" s="68"/>
      <c r="M731" s="68" t="s">
        <v>2179</v>
      </c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  <c r="AF731" s="68"/>
      <c r="AG731" s="68"/>
      <c r="AH731" s="68"/>
      <c r="AI731" s="68"/>
      <c r="AJ731" s="68"/>
      <c r="AK731" s="68"/>
      <c r="AL731" s="68" t="s">
        <v>5592</v>
      </c>
      <c r="AM731" s="68" t="s">
        <v>5593</v>
      </c>
      <c r="AN731" s="68">
        <v>3625646</v>
      </c>
      <c r="AO731" s="68">
        <v>993195984</v>
      </c>
      <c r="AP731" s="68" t="s">
        <v>5594</v>
      </c>
      <c r="AQ731" s="68">
        <v>47</v>
      </c>
      <c r="AR731" s="68">
        <v>3</v>
      </c>
      <c r="AS731" s="68">
        <v>17</v>
      </c>
      <c r="AT731" s="68" t="s">
        <v>2183</v>
      </c>
      <c r="AU731" s="68" t="s">
        <v>2183</v>
      </c>
      <c r="AV731" s="68">
        <v>564</v>
      </c>
      <c r="AW731" s="68">
        <v>129009</v>
      </c>
      <c r="AX731" s="68"/>
      <c r="AY731" s="68"/>
      <c r="AZ731" s="68"/>
      <c r="BA731" s="68" t="s">
        <v>5587</v>
      </c>
      <c r="BB731" s="68"/>
      <c r="BC731" s="68"/>
      <c r="BD731" s="68">
        <v>129009</v>
      </c>
      <c r="BE731" s="68"/>
      <c r="BF731" s="68"/>
      <c r="BG731" s="68"/>
      <c r="BH731" s="68"/>
    </row>
    <row r="732" spans="1:60" x14ac:dyDescent="0.3">
      <c r="A732" s="68" t="s">
        <v>2342</v>
      </c>
      <c r="B732" s="68" t="s">
        <v>2343</v>
      </c>
      <c r="C732" s="68" t="s">
        <v>2200</v>
      </c>
      <c r="D732" s="69">
        <v>47983189</v>
      </c>
      <c r="E732" s="68">
        <v>153728</v>
      </c>
      <c r="F732" s="68">
        <v>6</v>
      </c>
      <c r="G732" s="68" t="s">
        <v>5595</v>
      </c>
      <c r="H732" s="68" t="s">
        <v>2177</v>
      </c>
      <c r="I732" s="68"/>
      <c r="J732" s="68"/>
      <c r="K732" s="68" t="s">
        <v>2178</v>
      </c>
      <c r="L732" s="68"/>
      <c r="M732" s="68" t="s">
        <v>2179</v>
      </c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  <c r="AF732" s="68"/>
      <c r="AG732" s="68"/>
      <c r="AH732" s="68"/>
      <c r="AI732" s="68"/>
      <c r="AJ732" s="68"/>
      <c r="AK732" s="68"/>
      <c r="AL732" s="68" t="s">
        <v>5596</v>
      </c>
      <c r="AM732" s="68" t="s">
        <v>5597</v>
      </c>
      <c r="AN732" s="68">
        <v>940207661</v>
      </c>
      <c r="AO732" s="68">
        <v>940207661</v>
      </c>
      <c r="AP732" s="68" t="s">
        <v>5598</v>
      </c>
      <c r="AQ732" s="68">
        <v>31</v>
      </c>
      <c r="AR732" s="68">
        <v>5</v>
      </c>
      <c r="AS732" s="68">
        <v>22</v>
      </c>
      <c r="AT732" s="68" t="s">
        <v>2183</v>
      </c>
      <c r="AU732" s="68" t="s">
        <v>2183</v>
      </c>
      <c r="AV732" s="68">
        <v>51</v>
      </c>
      <c r="AW732" s="68">
        <v>153728</v>
      </c>
      <c r="AX732" s="68"/>
      <c r="AY732" s="68"/>
      <c r="AZ732" s="68"/>
      <c r="BA732" s="68" t="s">
        <v>5599</v>
      </c>
      <c r="BB732" s="68"/>
      <c r="BC732" s="68"/>
      <c r="BD732" s="68">
        <v>153728</v>
      </c>
      <c r="BE732" s="68"/>
      <c r="BF732" s="68"/>
      <c r="BG732" s="68"/>
      <c r="BH732" s="68"/>
    </row>
    <row r="733" spans="1:60" x14ac:dyDescent="0.3">
      <c r="A733" s="68" t="s">
        <v>2173</v>
      </c>
      <c r="B733" s="68" t="s">
        <v>2174</v>
      </c>
      <c r="C733" s="68" t="s">
        <v>2185</v>
      </c>
      <c r="D733" s="69">
        <v>41351095</v>
      </c>
      <c r="E733" s="68">
        <v>2025015379</v>
      </c>
      <c r="F733" s="68">
        <v>9</v>
      </c>
      <c r="G733" s="68" t="s">
        <v>5600</v>
      </c>
      <c r="H733" s="68" t="s">
        <v>2177</v>
      </c>
      <c r="I733" s="68"/>
      <c r="J733" s="68"/>
      <c r="K733" s="68" t="s">
        <v>2178</v>
      </c>
      <c r="L733" s="68"/>
      <c r="M733" s="68" t="s">
        <v>2179</v>
      </c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  <c r="AF733" s="68"/>
      <c r="AG733" s="68"/>
      <c r="AH733" s="68"/>
      <c r="AI733" s="68"/>
      <c r="AJ733" s="68"/>
      <c r="AK733" s="68"/>
      <c r="AL733" s="68" t="s">
        <v>5601</v>
      </c>
      <c r="AM733" s="68" t="s">
        <v>5602</v>
      </c>
      <c r="AN733" s="68">
        <v>3515180</v>
      </c>
      <c r="AO733" s="68">
        <v>992819580</v>
      </c>
      <c r="AP733" s="68" t="s">
        <v>3291</v>
      </c>
      <c r="AQ733" s="68">
        <v>42</v>
      </c>
      <c r="AR733" s="68">
        <v>9</v>
      </c>
      <c r="AS733" s="68">
        <v>11</v>
      </c>
      <c r="AT733" s="68" t="s">
        <v>2183</v>
      </c>
      <c r="AU733" s="68" t="s">
        <v>2183</v>
      </c>
      <c r="AV733" s="68">
        <v>94</v>
      </c>
      <c r="AW733" s="68">
        <v>2025015379</v>
      </c>
      <c r="AX733" s="68"/>
      <c r="AY733" s="68"/>
      <c r="AZ733" s="68"/>
      <c r="BA733" s="68" t="s">
        <v>5599</v>
      </c>
      <c r="BB733" s="68"/>
      <c r="BC733" s="68"/>
      <c r="BD733" s="68">
        <v>2025015379</v>
      </c>
      <c r="BE733" s="68"/>
      <c r="BF733" s="68"/>
      <c r="BG733" s="68"/>
      <c r="BH733" s="68"/>
    </row>
    <row r="734" spans="1:60" x14ac:dyDescent="0.3">
      <c r="A734" s="68" t="s">
        <v>2173</v>
      </c>
      <c r="B734" s="68" t="s">
        <v>2199</v>
      </c>
      <c r="C734" s="68" t="s">
        <v>2200</v>
      </c>
      <c r="D734" s="69">
        <v>42065889</v>
      </c>
      <c r="E734" s="68">
        <v>2025015369</v>
      </c>
      <c r="F734" s="68">
        <v>9</v>
      </c>
      <c r="G734" s="68" t="s">
        <v>5603</v>
      </c>
      <c r="H734" s="68" t="s">
        <v>2177</v>
      </c>
      <c r="I734" s="68"/>
      <c r="J734" s="68"/>
      <c r="K734" s="68" t="s">
        <v>2178</v>
      </c>
      <c r="L734" s="68"/>
      <c r="M734" s="68" t="s">
        <v>2179</v>
      </c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  <c r="AF734" s="68"/>
      <c r="AG734" s="68"/>
      <c r="AH734" s="68"/>
      <c r="AI734" s="68"/>
      <c r="AJ734" s="68"/>
      <c r="AK734" s="68"/>
      <c r="AL734" s="68" t="s">
        <v>5604</v>
      </c>
      <c r="AM734" s="68" t="s">
        <v>5605</v>
      </c>
      <c r="AN734" s="68">
        <v>967742630</v>
      </c>
      <c r="AO734" s="68">
        <v>967742630</v>
      </c>
      <c r="AP734" s="68" t="s">
        <v>5606</v>
      </c>
      <c r="AQ734" s="68">
        <v>41</v>
      </c>
      <c r="AR734" s="68">
        <v>3</v>
      </c>
      <c r="AS734" s="68">
        <v>25</v>
      </c>
      <c r="AT734" s="68" t="s">
        <v>2183</v>
      </c>
      <c r="AU734" s="68" t="s">
        <v>2183</v>
      </c>
      <c r="AV734" s="68">
        <v>528</v>
      </c>
      <c r="AW734" s="68">
        <v>2025015369</v>
      </c>
      <c r="AX734" s="68"/>
      <c r="AY734" s="68"/>
      <c r="AZ734" s="68"/>
      <c r="BA734" s="68" t="s">
        <v>5599</v>
      </c>
      <c r="BB734" s="68"/>
      <c r="BC734" s="68"/>
      <c r="BD734" s="68">
        <v>2025015369</v>
      </c>
      <c r="BE734" s="68"/>
      <c r="BF734" s="68"/>
      <c r="BG734" s="68"/>
      <c r="BH734" s="68"/>
    </row>
    <row r="735" spans="1:60" x14ac:dyDescent="0.3">
      <c r="A735" s="68" t="s">
        <v>2173</v>
      </c>
      <c r="B735" s="68" t="s">
        <v>2256</v>
      </c>
      <c r="C735" s="68" t="s">
        <v>2200</v>
      </c>
      <c r="D735" s="69">
        <v>20115761</v>
      </c>
      <c r="E735" s="68">
        <v>2025015377</v>
      </c>
      <c r="F735" s="68">
        <v>2</v>
      </c>
      <c r="G735" s="68" t="s">
        <v>5607</v>
      </c>
      <c r="H735" s="68" t="s">
        <v>2177</v>
      </c>
      <c r="I735" s="68"/>
      <c r="J735" s="68"/>
      <c r="K735" s="68" t="s">
        <v>2178</v>
      </c>
      <c r="L735" s="68"/>
      <c r="M735" s="68" t="s">
        <v>2179</v>
      </c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  <c r="AF735" s="68"/>
      <c r="AG735" s="68"/>
      <c r="AH735" s="68"/>
      <c r="AI735" s="68"/>
      <c r="AJ735" s="68"/>
      <c r="AK735" s="68"/>
      <c r="AL735" s="68" t="s">
        <v>5608</v>
      </c>
      <c r="AM735" s="68" t="s">
        <v>5609</v>
      </c>
      <c r="AN735" s="68">
        <v>2569995</v>
      </c>
      <c r="AO735" s="68">
        <v>980726418</v>
      </c>
      <c r="AP735" s="68" t="s">
        <v>5610</v>
      </c>
      <c r="AQ735" s="68">
        <v>49</v>
      </c>
      <c r="AR735" s="68">
        <v>3</v>
      </c>
      <c r="AS735" s="68">
        <v>28</v>
      </c>
      <c r="AT735" s="68" t="s">
        <v>2183</v>
      </c>
      <c r="AU735" s="68" t="s">
        <v>2183</v>
      </c>
      <c r="AV735" s="68">
        <v>293</v>
      </c>
      <c r="AW735" s="68">
        <v>2025015377</v>
      </c>
      <c r="AX735" s="68"/>
      <c r="AY735" s="68"/>
      <c r="AZ735" s="68"/>
      <c r="BA735" s="68" t="s">
        <v>5611</v>
      </c>
      <c r="BB735" s="68"/>
      <c r="BC735" s="68"/>
      <c r="BD735" s="68">
        <v>2025015377</v>
      </c>
      <c r="BE735" s="68"/>
      <c r="BF735" s="68"/>
      <c r="BG735" s="68"/>
      <c r="BH735" s="68"/>
    </row>
    <row r="736" spans="1:60" x14ac:dyDescent="0.3">
      <c r="A736" s="68" t="s">
        <v>2342</v>
      </c>
      <c r="B736" s="68" t="s">
        <v>2343</v>
      </c>
      <c r="C736" s="68" t="s">
        <v>2200</v>
      </c>
      <c r="D736" s="69">
        <v>46991908</v>
      </c>
      <c r="E736" s="68">
        <v>150252</v>
      </c>
      <c r="F736" s="68">
        <v>6</v>
      </c>
      <c r="G736" s="68" t="s">
        <v>5612</v>
      </c>
      <c r="H736" s="68" t="s">
        <v>2177</v>
      </c>
      <c r="I736" s="68"/>
      <c r="J736" s="68"/>
      <c r="K736" s="68" t="s">
        <v>2178</v>
      </c>
      <c r="L736" s="68"/>
      <c r="M736" s="68" t="s">
        <v>2179</v>
      </c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  <c r="AF736" s="68"/>
      <c r="AG736" s="68"/>
      <c r="AH736" s="68"/>
      <c r="AI736" s="68"/>
      <c r="AJ736" s="68"/>
      <c r="AK736" s="68"/>
      <c r="AL736" s="68" t="s">
        <v>5613</v>
      </c>
      <c r="AM736" s="68" t="s">
        <v>5614</v>
      </c>
      <c r="AN736" s="68">
        <v>3481225</v>
      </c>
      <c r="AO736" s="68">
        <v>936153035</v>
      </c>
      <c r="AP736" s="68" t="s">
        <v>5615</v>
      </c>
      <c r="AQ736" s="68">
        <v>33</v>
      </c>
      <c r="AR736" s="68">
        <v>3</v>
      </c>
      <c r="AS736" s="68">
        <v>9</v>
      </c>
      <c r="AT736" s="68" t="s">
        <v>2183</v>
      </c>
      <c r="AU736" s="68" t="s">
        <v>2183</v>
      </c>
      <c r="AV736" s="68">
        <v>232</v>
      </c>
      <c r="AW736" s="68">
        <v>150252</v>
      </c>
      <c r="AX736" s="68"/>
      <c r="AY736" s="68"/>
      <c r="AZ736" s="68"/>
      <c r="BA736" s="68" t="s">
        <v>5616</v>
      </c>
      <c r="BB736" s="68"/>
      <c r="BC736" s="68"/>
      <c r="BD736" s="68">
        <v>150252</v>
      </c>
      <c r="BE736" s="68"/>
      <c r="BF736" s="68"/>
      <c r="BG736" s="68"/>
      <c r="BH736" s="68"/>
    </row>
    <row r="737" spans="1:60" x14ac:dyDescent="0.3">
      <c r="A737" s="68" t="s">
        <v>2173</v>
      </c>
      <c r="B737" s="68" t="s">
        <v>2174</v>
      </c>
      <c r="C737" s="68" t="s">
        <v>2251</v>
      </c>
      <c r="D737" s="69">
        <v>72858633</v>
      </c>
      <c r="E737" s="68">
        <v>153850</v>
      </c>
      <c r="F737" s="68">
        <v>3</v>
      </c>
      <c r="G737" s="68" t="s">
        <v>5617</v>
      </c>
      <c r="H737" s="68" t="s">
        <v>2177</v>
      </c>
      <c r="I737" s="68"/>
      <c r="J737" s="68"/>
      <c r="K737" s="68" t="s">
        <v>2178</v>
      </c>
      <c r="L737" s="68"/>
      <c r="M737" s="68" t="s">
        <v>2179</v>
      </c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  <c r="AF737" s="68"/>
      <c r="AG737" s="68"/>
      <c r="AH737" s="68"/>
      <c r="AI737" s="68"/>
      <c r="AJ737" s="68"/>
      <c r="AK737" s="68"/>
      <c r="AL737" s="68" t="s">
        <v>5618</v>
      </c>
      <c r="AM737" s="68" t="s">
        <v>5619</v>
      </c>
      <c r="AN737" s="68">
        <v>964499309</v>
      </c>
      <c r="AO737" s="68">
        <v>964499309</v>
      </c>
      <c r="AP737" s="68" t="s">
        <v>5620</v>
      </c>
      <c r="AQ737" s="68">
        <v>33</v>
      </c>
      <c r="AR737" s="68">
        <v>11</v>
      </c>
      <c r="AS737" s="68">
        <v>23</v>
      </c>
      <c r="AT737" s="68" t="s">
        <v>2183</v>
      </c>
      <c r="AU737" s="68" t="s">
        <v>2183</v>
      </c>
      <c r="AV737" s="68">
        <v>10</v>
      </c>
      <c r="AW737" s="68">
        <v>153850</v>
      </c>
      <c r="AX737" s="68"/>
      <c r="AY737" s="68"/>
      <c r="AZ737" s="68"/>
      <c r="BA737" s="68" t="s">
        <v>5621</v>
      </c>
      <c r="BB737" s="68"/>
      <c r="BC737" s="68"/>
      <c r="BD737" s="68">
        <v>153850</v>
      </c>
      <c r="BE737" s="68"/>
      <c r="BF737" s="68"/>
      <c r="BG737" s="68"/>
      <c r="BH737" s="68"/>
    </row>
    <row r="738" spans="1:60" x14ac:dyDescent="0.3">
      <c r="A738" s="68" t="s">
        <v>2173</v>
      </c>
      <c r="B738" s="68" t="s">
        <v>2199</v>
      </c>
      <c r="C738" s="68" t="s">
        <v>2200</v>
      </c>
      <c r="D738" s="69">
        <v>10320664</v>
      </c>
      <c r="E738" s="68">
        <v>149359</v>
      </c>
      <c r="F738" s="68">
        <v>8</v>
      </c>
      <c r="G738" s="68" t="s">
        <v>5622</v>
      </c>
      <c r="H738" s="68" t="s">
        <v>2177</v>
      </c>
      <c r="I738" s="68"/>
      <c r="J738" s="68"/>
      <c r="K738" s="68" t="s">
        <v>2178</v>
      </c>
      <c r="L738" s="68"/>
      <c r="M738" s="68" t="s">
        <v>2179</v>
      </c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  <c r="AF738" s="68"/>
      <c r="AG738" s="68"/>
      <c r="AH738" s="68"/>
      <c r="AI738" s="68"/>
      <c r="AJ738" s="68"/>
      <c r="AK738" s="68"/>
      <c r="AL738" s="68" t="s">
        <v>5623</v>
      </c>
      <c r="AM738" s="68" t="s">
        <v>5624</v>
      </c>
      <c r="AN738" s="68">
        <v>17673919</v>
      </c>
      <c r="AO738" s="68">
        <v>943949072</v>
      </c>
      <c r="AP738" s="68" t="s">
        <v>5625</v>
      </c>
      <c r="AQ738" s="68">
        <v>48</v>
      </c>
      <c r="AR738" s="68">
        <v>6</v>
      </c>
      <c r="AS738" s="68">
        <v>2</v>
      </c>
      <c r="AT738" s="68" t="s">
        <v>2183</v>
      </c>
      <c r="AU738" s="68" t="s">
        <v>2183</v>
      </c>
      <c r="AV738" s="68">
        <v>575</v>
      </c>
      <c r="AW738" s="68">
        <v>149359</v>
      </c>
      <c r="AX738" s="68"/>
      <c r="AY738" s="68"/>
      <c r="AZ738" s="68"/>
      <c r="BA738" s="68" t="s">
        <v>5621</v>
      </c>
      <c r="BB738" s="68"/>
      <c r="BC738" s="68"/>
      <c r="BD738" s="68">
        <v>149359</v>
      </c>
      <c r="BE738" s="68"/>
      <c r="BF738" s="68"/>
      <c r="BG738" s="68"/>
      <c r="BH738" s="68"/>
    </row>
    <row r="739" spans="1:60" x14ac:dyDescent="0.3">
      <c r="A739" s="68" t="s">
        <v>2173</v>
      </c>
      <c r="B739" s="68" t="s">
        <v>2199</v>
      </c>
      <c r="C739" s="68" t="s">
        <v>2200</v>
      </c>
      <c r="D739" s="69">
        <v>42359962</v>
      </c>
      <c r="E739" s="68">
        <v>153357</v>
      </c>
      <c r="F739" s="68">
        <v>1</v>
      </c>
      <c r="G739" s="68" t="s">
        <v>5626</v>
      </c>
      <c r="H739" s="68" t="s">
        <v>2177</v>
      </c>
      <c r="I739" s="68"/>
      <c r="J739" s="68"/>
      <c r="K739" s="68" t="s">
        <v>2178</v>
      </c>
      <c r="L739" s="68"/>
      <c r="M739" s="68" t="s">
        <v>2179</v>
      </c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  <c r="AF739" s="68"/>
      <c r="AG739" s="68"/>
      <c r="AH739" s="68"/>
      <c r="AI739" s="68"/>
      <c r="AJ739" s="68"/>
      <c r="AK739" s="68"/>
      <c r="AL739" s="68" t="s">
        <v>5627</v>
      </c>
      <c r="AM739" s="68" t="s">
        <v>5628</v>
      </c>
      <c r="AN739" s="68">
        <v>954949166</v>
      </c>
      <c r="AO739" s="68">
        <v>954949166</v>
      </c>
      <c r="AP739" s="68" t="s">
        <v>5629</v>
      </c>
      <c r="AQ739" s="68">
        <v>40</v>
      </c>
      <c r="AR739" s="68">
        <v>11</v>
      </c>
      <c r="AS739" s="68">
        <v>6</v>
      </c>
      <c r="AT739" s="68" t="s">
        <v>2183</v>
      </c>
      <c r="AU739" s="68" t="s">
        <v>2183</v>
      </c>
      <c r="AV739" s="68">
        <v>310</v>
      </c>
      <c r="AW739" s="68">
        <v>153357</v>
      </c>
      <c r="AX739" s="68"/>
      <c r="AY739" s="68"/>
      <c r="AZ739" s="68"/>
      <c r="BA739" s="68" t="s">
        <v>5621</v>
      </c>
      <c r="BB739" s="68"/>
      <c r="BC739" s="68"/>
      <c r="BD739" s="68">
        <v>153357</v>
      </c>
      <c r="BE739" s="68"/>
      <c r="BF739" s="68"/>
      <c r="BG739" s="68"/>
      <c r="BH739" s="68"/>
    </row>
    <row r="740" spans="1:60" x14ac:dyDescent="0.3">
      <c r="A740" s="68" t="s">
        <v>2173</v>
      </c>
      <c r="B740" s="68" t="s">
        <v>2174</v>
      </c>
      <c r="C740" s="68" t="s">
        <v>2631</v>
      </c>
      <c r="D740" s="69">
        <v>6551930</v>
      </c>
      <c r="E740" s="68">
        <v>152205</v>
      </c>
      <c r="F740" s="68">
        <v>1</v>
      </c>
      <c r="G740" s="68" t="s">
        <v>5630</v>
      </c>
      <c r="H740" s="68" t="s">
        <v>2177</v>
      </c>
      <c r="I740" s="68"/>
      <c r="J740" s="68"/>
      <c r="K740" s="68" t="s">
        <v>2178</v>
      </c>
      <c r="L740" s="68"/>
      <c r="M740" s="68" t="s">
        <v>2179</v>
      </c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  <c r="AF740" s="68"/>
      <c r="AG740" s="68"/>
      <c r="AH740" s="68"/>
      <c r="AI740" s="68"/>
      <c r="AJ740" s="68"/>
      <c r="AK740" s="68"/>
      <c r="AL740" s="68" t="s">
        <v>5631</v>
      </c>
      <c r="AM740" s="68" t="s">
        <v>5632</v>
      </c>
      <c r="AN740" s="68">
        <v>914159884</v>
      </c>
      <c r="AO740" s="68">
        <v>914159884</v>
      </c>
      <c r="AP740" s="68" t="s">
        <v>5633</v>
      </c>
      <c r="AQ740" s="68">
        <v>58</v>
      </c>
      <c r="AR740" s="68">
        <v>9</v>
      </c>
      <c r="AS740" s="68">
        <v>1</v>
      </c>
      <c r="AT740" s="68" t="s">
        <v>2183</v>
      </c>
      <c r="AU740" s="68" t="s">
        <v>2183</v>
      </c>
      <c r="AV740" s="68">
        <v>71</v>
      </c>
      <c r="AW740" s="68">
        <v>152205</v>
      </c>
      <c r="AX740" s="68"/>
      <c r="AY740" s="68"/>
      <c r="AZ740" s="68"/>
      <c r="BA740" s="68" t="s">
        <v>5634</v>
      </c>
      <c r="BB740" s="68"/>
      <c r="BC740" s="68"/>
      <c r="BD740" s="68">
        <v>152205</v>
      </c>
      <c r="BE740" s="68"/>
      <c r="BF740" s="68"/>
      <c r="BG740" s="68"/>
      <c r="BH740" s="68"/>
    </row>
    <row r="741" spans="1:60" x14ac:dyDescent="0.3">
      <c r="A741" s="68" t="s">
        <v>2173</v>
      </c>
      <c r="B741" s="68" t="s">
        <v>2199</v>
      </c>
      <c r="C741" s="68" t="s">
        <v>2200</v>
      </c>
      <c r="D741" s="69">
        <v>41295315</v>
      </c>
      <c r="E741" s="68">
        <v>2025014341</v>
      </c>
      <c r="F741" s="68">
        <v>6</v>
      </c>
      <c r="G741" s="68" t="s">
        <v>5635</v>
      </c>
      <c r="H741" s="68" t="s">
        <v>2177</v>
      </c>
      <c r="I741" s="68"/>
      <c r="J741" s="68"/>
      <c r="K741" s="68" t="s">
        <v>2178</v>
      </c>
      <c r="L741" s="68"/>
      <c r="M741" s="68" t="s">
        <v>2179</v>
      </c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  <c r="AF741" s="68"/>
      <c r="AG741" s="68"/>
      <c r="AH741" s="68"/>
      <c r="AI741" s="68"/>
      <c r="AJ741" s="68"/>
      <c r="AK741" s="68"/>
      <c r="AL741" s="68" t="s">
        <v>5636</v>
      </c>
      <c r="AM741" s="68" t="s">
        <v>5637</v>
      </c>
      <c r="AN741" s="68">
        <v>0</v>
      </c>
      <c r="AO741" s="68">
        <v>954735018</v>
      </c>
      <c r="AP741" s="68" t="s">
        <v>5638</v>
      </c>
      <c r="AQ741" s="68">
        <v>43</v>
      </c>
      <c r="AR741" s="68">
        <v>3</v>
      </c>
      <c r="AS741" s="68">
        <v>8</v>
      </c>
      <c r="AT741" s="68" t="s">
        <v>2183</v>
      </c>
      <c r="AU741" s="68" t="s">
        <v>2183</v>
      </c>
      <c r="AV741" s="68">
        <v>641</v>
      </c>
      <c r="AW741" s="68">
        <v>2025014341</v>
      </c>
      <c r="AX741" s="68"/>
      <c r="AY741" s="68"/>
      <c r="AZ741" s="68"/>
      <c r="BA741" s="68" t="s">
        <v>5634</v>
      </c>
      <c r="BB741" s="68"/>
      <c r="BC741" s="68"/>
      <c r="BD741" s="68">
        <v>2025014341</v>
      </c>
      <c r="BE741" s="68"/>
      <c r="BF741" s="68"/>
      <c r="BG741" s="68"/>
      <c r="BH741" s="68"/>
    </row>
    <row r="742" spans="1:60" x14ac:dyDescent="0.3">
      <c r="A742" s="68" t="s">
        <v>2173</v>
      </c>
      <c r="B742" s="68" t="s">
        <v>2174</v>
      </c>
      <c r="C742" s="68" t="s">
        <v>2227</v>
      </c>
      <c r="D742" s="69">
        <v>6810944</v>
      </c>
      <c r="E742" s="68">
        <v>146325</v>
      </c>
      <c r="F742" s="68">
        <v>8</v>
      </c>
      <c r="G742" s="68" t="s">
        <v>5639</v>
      </c>
      <c r="H742" s="68" t="s">
        <v>2177</v>
      </c>
      <c r="I742" s="68"/>
      <c r="J742" s="68"/>
      <c r="K742" s="68" t="s">
        <v>2178</v>
      </c>
      <c r="L742" s="68"/>
      <c r="M742" s="68" t="s">
        <v>2179</v>
      </c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  <c r="AF742" s="68"/>
      <c r="AG742" s="68"/>
      <c r="AH742" s="68"/>
      <c r="AI742" s="68"/>
      <c r="AJ742" s="68"/>
      <c r="AK742" s="68"/>
      <c r="AL742" s="68" t="s">
        <v>5640</v>
      </c>
      <c r="AM742" s="68" t="s">
        <v>5641</v>
      </c>
      <c r="AN742" s="68">
        <v>958096281</v>
      </c>
      <c r="AO742" s="68">
        <v>958096281</v>
      </c>
      <c r="AP742" s="68" t="s">
        <v>5642</v>
      </c>
      <c r="AQ742" s="68">
        <v>48</v>
      </c>
      <c r="AR742" s="68">
        <v>2</v>
      </c>
      <c r="AS742" s="68">
        <v>15</v>
      </c>
      <c r="AT742" s="68" t="s">
        <v>2183</v>
      </c>
      <c r="AU742" s="68" t="s">
        <v>2183</v>
      </c>
      <c r="AV742" s="68">
        <v>69</v>
      </c>
      <c r="AW742" s="68">
        <v>146325</v>
      </c>
      <c r="AX742" s="68"/>
      <c r="AY742" s="68"/>
      <c r="AZ742" s="68"/>
      <c r="BA742" s="68" t="s">
        <v>5634</v>
      </c>
      <c r="BB742" s="68"/>
      <c r="BC742" s="68"/>
      <c r="BD742" s="68">
        <v>146325</v>
      </c>
      <c r="BE742" s="68"/>
      <c r="BF742" s="68"/>
      <c r="BG742" s="68"/>
      <c r="BH742" s="68"/>
    </row>
    <row r="743" spans="1:60" x14ac:dyDescent="0.3">
      <c r="A743" s="68" t="s">
        <v>2173</v>
      </c>
      <c r="B743" s="68" t="s">
        <v>2174</v>
      </c>
      <c r="C743" s="68" t="s">
        <v>2211</v>
      </c>
      <c r="D743" s="69">
        <v>6580942</v>
      </c>
      <c r="E743" s="68">
        <v>2025015396</v>
      </c>
      <c r="F743" s="68">
        <v>2</v>
      </c>
      <c r="G743" s="68" t="s">
        <v>5643</v>
      </c>
      <c r="H743" s="68" t="s">
        <v>2177</v>
      </c>
      <c r="I743" s="68"/>
      <c r="J743" s="68"/>
      <c r="K743" s="68" t="s">
        <v>2178</v>
      </c>
      <c r="L743" s="68"/>
      <c r="M743" s="68" t="s">
        <v>2179</v>
      </c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  <c r="AF743" s="68"/>
      <c r="AG743" s="68"/>
      <c r="AH743" s="68"/>
      <c r="AI743" s="68"/>
      <c r="AJ743" s="68"/>
      <c r="AK743" s="68"/>
      <c r="AL743" s="68" t="s">
        <v>5644</v>
      </c>
      <c r="AM743" s="68" t="s">
        <v>5645</v>
      </c>
      <c r="AN743" s="68">
        <v>0</v>
      </c>
      <c r="AO743" s="68">
        <v>938519228</v>
      </c>
      <c r="AP743" s="68" t="s">
        <v>5646</v>
      </c>
      <c r="AQ743" s="68">
        <v>62</v>
      </c>
      <c r="AR743" s="68">
        <v>8</v>
      </c>
      <c r="AS743" s="68">
        <v>3</v>
      </c>
      <c r="AT743" s="68" t="s">
        <v>2183</v>
      </c>
      <c r="AU743" s="68" t="s">
        <v>2183</v>
      </c>
      <c r="AV743" s="68">
        <v>138</v>
      </c>
      <c r="AW743" s="68">
        <v>2025015396</v>
      </c>
      <c r="AX743" s="68"/>
      <c r="AY743" s="68"/>
      <c r="AZ743" s="68"/>
      <c r="BA743" s="68" t="s">
        <v>5647</v>
      </c>
      <c r="BB743" s="68"/>
      <c r="BC743" s="68"/>
      <c r="BD743" s="68">
        <v>2025015396</v>
      </c>
      <c r="BE743" s="68"/>
      <c r="BF743" s="68"/>
      <c r="BG743" s="68"/>
      <c r="BH743" s="68"/>
    </row>
    <row r="744" spans="1:60" x14ac:dyDescent="0.3">
      <c r="A744" s="68" t="s">
        <v>2173</v>
      </c>
      <c r="B744" s="68" t="s">
        <v>2199</v>
      </c>
      <c r="C744" s="68" t="s">
        <v>2200</v>
      </c>
      <c r="D744" s="69">
        <v>6616517</v>
      </c>
      <c r="E744" s="68">
        <v>153995</v>
      </c>
      <c r="F744" s="68">
        <v>1</v>
      </c>
      <c r="G744" s="68" t="s">
        <v>5648</v>
      </c>
      <c r="H744" s="68" t="s">
        <v>2177</v>
      </c>
      <c r="I744" s="68"/>
      <c r="J744" s="68"/>
      <c r="K744" s="68" t="s">
        <v>2178</v>
      </c>
      <c r="L744" s="68"/>
      <c r="M744" s="68" t="s">
        <v>2179</v>
      </c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  <c r="AF744" s="68"/>
      <c r="AG744" s="68"/>
      <c r="AH744" s="68"/>
      <c r="AI744" s="68"/>
      <c r="AJ744" s="68"/>
      <c r="AK744" s="68"/>
      <c r="AL744" s="68" t="s">
        <v>5649</v>
      </c>
      <c r="AM744" s="68" t="s">
        <v>5650</v>
      </c>
      <c r="AN744" s="68">
        <v>0</v>
      </c>
      <c r="AO744" s="68">
        <v>987535780</v>
      </c>
      <c r="AP744" s="68" t="s">
        <v>5651</v>
      </c>
      <c r="AQ744" s="68">
        <v>59</v>
      </c>
      <c r="AR744" s="68">
        <v>5</v>
      </c>
      <c r="AS744" s="68">
        <v>29</v>
      </c>
      <c r="AT744" s="68" t="s">
        <v>2183</v>
      </c>
      <c r="AU744" s="68" t="s">
        <v>2183</v>
      </c>
      <c r="AV744" s="68">
        <v>913</v>
      </c>
      <c r="AW744" s="68">
        <v>153995</v>
      </c>
      <c r="AX744" s="68"/>
      <c r="AY744" s="68"/>
      <c r="AZ744" s="68"/>
      <c r="BA744" s="68" t="s">
        <v>5647</v>
      </c>
      <c r="BB744" s="68"/>
      <c r="BC744" s="68"/>
      <c r="BD744" s="68">
        <v>153995</v>
      </c>
      <c r="BE744" s="68"/>
      <c r="BF744" s="68"/>
      <c r="BG744" s="68"/>
      <c r="BH744" s="68"/>
    </row>
    <row r="745" spans="1:60" x14ac:dyDescent="0.3">
      <c r="A745" s="68" t="s">
        <v>2342</v>
      </c>
      <c r="B745" s="68" t="s">
        <v>2343</v>
      </c>
      <c r="C745" s="68" t="s">
        <v>2200</v>
      </c>
      <c r="D745" s="69">
        <v>41198565</v>
      </c>
      <c r="E745" s="68">
        <v>152922</v>
      </c>
      <c r="F745" s="68">
        <v>8</v>
      </c>
      <c r="G745" s="68" t="s">
        <v>5652</v>
      </c>
      <c r="H745" s="68" t="s">
        <v>2177</v>
      </c>
      <c r="I745" s="68"/>
      <c r="J745" s="68"/>
      <c r="K745" s="68" t="s">
        <v>2178</v>
      </c>
      <c r="L745" s="68"/>
      <c r="M745" s="68" t="s">
        <v>2179</v>
      </c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  <c r="AF745" s="68"/>
      <c r="AG745" s="68"/>
      <c r="AH745" s="68"/>
      <c r="AI745" s="68"/>
      <c r="AJ745" s="68"/>
      <c r="AK745" s="68"/>
      <c r="AL745" s="68" t="s">
        <v>5653</v>
      </c>
      <c r="AM745" s="68" t="s">
        <v>5654</v>
      </c>
      <c r="AN745" s="68">
        <v>5068479</v>
      </c>
      <c r="AO745" s="68">
        <v>986981751</v>
      </c>
      <c r="AP745" s="68" t="s">
        <v>5655</v>
      </c>
      <c r="AQ745" s="68">
        <v>43</v>
      </c>
      <c r="AR745" s="68">
        <v>10</v>
      </c>
      <c r="AS745" s="68">
        <v>3</v>
      </c>
      <c r="AT745" s="68" t="s">
        <v>2183</v>
      </c>
      <c r="AU745" s="68" t="s">
        <v>2183</v>
      </c>
      <c r="AV745" s="68">
        <v>131</v>
      </c>
      <c r="AW745" s="68">
        <v>152922</v>
      </c>
      <c r="AX745" s="68"/>
      <c r="AY745" s="68"/>
      <c r="AZ745" s="68"/>
      <c r="BA745" s="68" t="s">
        <v>5647</v>
      </c>
      <c r="BB745" s="68"/>
      <c r="BC745" s="68"/>
      <c r="BD745" s="68">
        <v>152922</v>
      </c>
      <c r="BE745" s="68"/>
      <c r="BF745" s="68"/>
      <c r="BG745" s="68"/>
      <c r="BH745" s="68"/>
    </row>
    <row r="746" spans="1:60" x14ac:dyDescent="0.3">
      <c r="A746" s="68" t="s">
        <v>2173</v>
      </c>
      <c r="B746" s="68" t="s">
        <v>2256</v>
      </c>
      <c r="C746" s="68" t="s">
        <v>2200</v>
      </c>
      <c r="D746" s="69">
        <v>80111613</v>
      </c>
      <c r="E746" s="68">
        <v>153849</v>
      </c>
      <c r="F746" s="68">
        <v>8</v>
      </c>
      <c r="G746" s="68" t="s">
        <v>5656</v>
      </c>
      <c r="H746" s="68" t="s">
        <v>2177</v>
      </c>
      <c r="I746" s="68"/>
      <c r="J746" s="68"/>
      <c r="K746" s="68" t="s">
        <v>2178</v>
      </c>
      <c r="L746" s="68"/>
      <c r="M746" s="68" t="s">
        <v>2179</v>
      </c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  <c r="AF746" s="68"/>
      <c r="AG746" s="68"/>
      <c r="AH746" s="68"/>
      <c r="AI746" s="68"/>
      <c r="AJ746" s="68"/>
      <c r="AK746" s="68"/>
      <c r="AL746" s="68" t="s">
        <v>5657</v>
      </c>
      <c r="AM746" s="68" t="s">
        <v>5658</v>
      </c>
      <c r="AN746" s="68">
        <v>919069073</v>
      </c>
      <c r="AO746" s="68">
        <v>919069073</v>
      </c>
      <c r="AP746" s="68" t="s">
        <v>5659</v>
      </c>
      <c r="AQ746" s="68">
        <v>48</v>
      </c>
      <c r="AR746" s="68">
        <v>10</v>
      </c>
      <c r="AS746" s="68">
        <v>9</v>
      </c>
      <c r="AT746" s="68" t="s">
        <v>2183</v>
      </c>
      <c r="AU746" s="68" t="s">
        <v>2183</v>
      </c>
      <c r="AV746" s="68">
        <v>498</v>
      </c>
      <c r="AW746" s="68">
        <v>153849</v>
      </c>
      <c r="AX746" s="68"/>
      <c r="AY746" s="68"/>
      <c r="AZ746" s="68"/>
      <c r="BA746" s="68" t="s">
        <v>5660</v>
      </c>
      <c r="BB746" s="68"/>
      <c r="BC746" s="68"/>
      <c r="BD746" s="68">
        <v>153849</v>
      </c>
      <c r="BE746" s="68"/>
      <c r="BF746" s="68"/>
      <c r="BG746" s="68"/>
      <c r="BH746" s="68"/>
    </row>
    <row r="747" spans="1:60" x14ac:dyDescent="0.3">
      <c r="A747" s="68" t="s">
        <v>2173</v>
      </c>
      <c r="B747" s="68" t="s">
        <v>2199</v>
      </c>
      <c r="C747" s="68" t="s">
        <v>2200</v>
      </c>
      <c r="D747" s="69">
        <v>46912680</v>
      </c>
      <c r="E747" s="68">
        <v>2025015352</v>
      </c>
      <c r="F747" s="68">
        <v>9</v>
      </c>
      <c r="G747" s="68" t="s">
        <v>5661</v>
      </c>
      <c r="H747" s="68" t="s">
        <v>2177</v>
      </c>
      <c r="I747" s="68"/>
      <c r="J747" s="68"/>
      <c r="K747" s="68" t="s">
        <v>2178</v>
      </c>
      <c r="L747" s="68"/>
      <c r="M747" s="68" t="s">
        <v>2179</v>
      </c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  <c r="AF747" s="68"/>
      <c r="AG747" s="68"/>
      <c r="AH747" s="68"/>
      <c r="AI747" s="68"/>
      <c r="AJ747" s="68"/>
      <c r="AK747" s="68"/>
      <c r="AL747" s="68" t="s">
        <v>5662</v>
      </c>
      <c r="AM747" s="68" t="s">
        <v>5663</v>
      </c>
      <c r="AN747" s="68">
        <v>952044842</v>
      </c>
      <c r="AO747" s="68">
        <v>952044842</v>
      </c>
      <c r="AP747" s="68" t="s">
        <v>5664</v>
      </c>
      <c r="AQ747" s="68">
        <v>35</v>
      </c>
      <c r="AR747" s="68">
        <v>0</v>
      </c>
      <c r="AS747" s="68">
        <v>5</v>
      </c>
      <c r="AT747" s="68" t="s">
        <v>2183</v>
      </c>
      <c r="AU747" s="68" t="s">
        <v>2183</v>
      </c>
      <c r="AV747" s="68">
        <v>432</v>
      </c>
      <c r="AW747" s="68">
        <v>2025015352</v>
      </c>
      <c r="AX747" s="68"/>
      <c r="AY747" s="68"/>
      <c r="AZ747" s="68"/>
      <c r="BA747" s="68" t="s">
        <v>5660</v>
      </c>
      <c r="BB747" s="68"/>
      <c r="BC747" s="68"/>
      <c r="BD747" s="68">
        <v>2025015352</v>
      </c>
      <c r="BE747" s="68"/>
      <c r="BF747" s="68"/>
      <c r="BG747" s="68"/>
      <c r="BH747" s="68"/>
    </row>
    <row r="748" spans="1:60" x14ac:dyDescent="0.3">
      <c r="A748" s="68" t="s">
        <v>2173</v>
      </c>
      <c r="B748" s="68" t="s">
        <v>2174</v>
      </c>
      <c r="C748" s="68" t="s">
        <v>2211</v>
      </c>
      <c r="D748" s="69">
        <v>41704958</v>
      </c>
      <c r="E748" s="68">
        <v>153483</v>
      </c>
      <c r="F748" s="68">
        <v>0</v>
      </c>
      <c r="G748" s="68" t="s">
        <v>5665</v>
      </c>
      <c r="H748" s="68" t="s">
        <v>2177</v>
      </c>
      <c r="I748" s="68"/>
      <c r="J748" s="68"/>
      <c r="K748" s="68" t="s">
        <v>2178</v>
      </c>
      <c r="L748" s="68"/>
      <c r="M748" s="68" t="s">
        <v>2179</v>
      </c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  <c r="AF748" s="68"/>
      <c r="AG748" s="68"/>
      <c r="AH748" s="68"/>
      <c r="AI748" s="68"/>
      <c r="AJ748" s="68"/>
      <c r="AK748" s="68"/>
      <c r="AL748" s="68" t="s">
        <v>5666</v>
      </c>
      <c r="AM748" s="68" t="s">
        <v>5667</v>
      </c>
      <c r="AN748" s="68">
        <v>4952946</v>
      </c>
      <c r="AO748" s="68">
        <v>932738588</v>
      </c>
      <c r="AP748" s="68" t="s">
        <v>5668</v>
      </c>
      <c r="AQ748" s="68">
        <v>41</v>
      </c>
      <c r="AR748" s="68">
        <v>9</v>
      </c>
      <c r="AS748" s="68">
        <v>12</v>
      </c>
      <c r="AT748" s="68" t="s">
        <v>2183</v>
      </c>
      <c r="AU748" s="68" t="s">
        <v>2183</v>
      </c>
      <c r="AV748" s="68">
        <v>174</v>
      </c>
      <c r="AW748" s="68">
        <v>153483</v>
      </c>
      <c r="AX748" s="68"/>
      <c r="AY748" s="68"/>
      <c r="AZ748" s="68"/>
      <c r="BA748" s="68" t="s">
        <v>5660</v>
      </c>
      <c r="BB748" s="68"/>
      <c r="BC748" s="68"/>
      <c r="BD748" s="68">
        <v>153483</v>
      </c>
      <c r="BE748" s="68"/>
      <c r="BF748" s="68"/>
      <c r="BG748" s="68"/>
      <c r="BH748" s="68"/>
    </row>
  </sheetData>
  <sheetProtection formatCells="0" formatColumns="0" formatRows="0" insertColumns="0" insertRows="0" insertHyperlinks="0" deleteColumns="0" deleteRows="0" sort="0" autoFilter="0" pivotTables="0"/>
  <mergeCells count="1">
    <mergeCell ref="A1:BH1"/>
  </mergeCell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COMITE 1-B</vt:lpstr>
      <vt:lpstr>EXP BONIFICACION </vt:lpstr>
      <vt:lpstr>Reporte_sico_fecha4</vt:lpstr>
      <vt:lpstr>'COMITE 1-B'!Área_de_impresión</vt:lpstr>
      <vt:lpstr>sico_fecha4</vt:lpstr>
      <vt:lpstr>'COMITE 1-B'!Títulos_a_imprimir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Perces AGA</cp:lastModifiedBy>
  <cp:lastPrinted>2025-02-11T13:25:41Z</cp:lastPrinted>
  <dcterms:created xsi:type="dcterms:W3CDTF">2025-02-04T00:59:48Z</dcterms:created>
  <dcterms:modified xsi:type="dcterms:W3CDTF">2025-02-11T13:26:11Z</dcterms:modified>
</cp:coreProperties>
</file>